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f30c8c6a46b44a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476776CC-9759-4A79-8259-19A754E85B2E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Front!$B$1:$I$152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8" i="4" l="1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13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10" i="4"/>
  <c r="CE6" i="3"/>
  <c r="CE7" i="3"/>
  <c r="CE8" i="3"/>
  <c r="CE9" i="3"/>
  <c r="CE10" i="3"/>
  <c r="CE11" i="3"/>
  <c r="CE12" i="3"/>
  <c r="CE13" i="3"/>
  <c r="CE14" i="3"/>
  <c r="CE15" i="3"/>
  <c r="CE16" i="3"/>
  <c r="CE17" i="3"/>
  <c r="CE18" i="3"/>
  <c r="CE19" i="3"/>
  <c r="CE20" i="3"/>
  <c r="CE21" i="3"/>
  <c r="CE22" i="3"/>
  <c r="CE23" i="3"/>
  <c r="CE24" i="3"/>
  <c r="CE25" i="3"/>
  <c r="CE26" i="3"/>
  <c r="CE27" i="3"/>
  <c r="CE28" i="3"/>
  <c r="CE29" i="3"/>
  <c r="CE30" i="3"/>
  <c r="CE31" i="3"/>
  <c r="CE32" i="3"/>
  <c r="CE33" i="3"/>
  <c r="CE34" i="3"/>
  <c r="CE35" i="3"/>
  <c r="CE36" i="3"/>
  <c r="CE37" i="3"/>
  <c r="CE38" i="3"/>
  <c r="CE39" i="3"/>
  <c r="CE40" i="3"/>
  <c r="CE41" i="3"/>
  <c r="CE42" i="3"/>
  <c r="CE43" i="3"/>
  <c r="CE44" i="3"/>
  <c r="CE45" i="3"/>
  <c r="CE46" i="3"/>
  <c r="CE47" i="3"/>
  <c r="CE48" i="3"/>
  <c r="CE49" i="3"/>
  <c r="CE50" i="3"/>
  <c r="CE51" i="3"/>
  <c r="CE52" i="3"/>
  <c r="CE53" i="3"/>
  <c r="CE54" i="3"/>
  <c r="CE55" i="3"/>
  <c r="CE56" i="3"/>
  <c r="CE57" i="3"/>
  <c r="CE58" i="3"/>
  <c r="CE59" i="3"/>
  <c r="CE60" i="3"/>
  <c r="CE61" i="3"/>
  <c r="CE62" i="3"/>
  <c r="CE63" i="3"/>
  <c r="CE64" i="3"/>
  <c r="CE65" i="3"/>
  <c r="CE66" i="3"/>
  <c r="CE67" i="3"/>
  <c r="CE68" i="3"/>
  <c r="CE69" i="3"/>
  <c r="CE70" i="3"/>
  <c r="CE71" i="3"/>
  <c r="CE72" i="3"/>
  <c r="CE73" i="3"/>
  <c r="CE74" i="3"/>
  <c r="CE75" i="3"/>
  <c r="CE76" i="3"/>
  <c r="CE77" i="3"/>
  <c r="CE78" i="3"/>
  <c r="CE79" i="3"/>
  <c r="CE80" i="3"/>
  <c r="CE81" i="3"/>
  <c r="CE82" i="3"/>
  <c r="CE83" i="3"/>
  <c r="CE84" i="3"/>
  <c r="CE5" i="3"/>
  <c r="D146" i="4" l="1"/>
  <c r="D147" i="4"/>
  <c r="D145" i="4"/>
  <c r="D149" i="4"/>
  <c r="D144" i="4"/>
  <c r="D143" i="4"/>
  <c r="D142" i="4"/>
  <c r="D141" i="4"/>
  <c r="D140" i="4"/>
  <c r="D139" i="4"/>
  <c r="D148" i="4"/>
  <c r="D138" i="4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D153" i="4" l="1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R85" i="3" l="1"/>
  <c r="C94" i="4"/>
  <c r="C28" i="4"/>
  <c r="G28" i="4"/>
  <c r="CR85" i="3" l="1"/>
  <c r="CS85" i="3"/>
  <c r="CT85" i="3"/>
  <c r="CU85" i="3"/>
  <c r="CV85" i="3"/>
  <c r="CW85" i="3"/>
  <c r="CX85" i="3"/>
  <c r="CY85" i="3"/>
  <c r="CZ85" i="3"/>
  <c r="DA85" i="3"/>
  <c r="DB85" i="3"/>
  <c r="DC85" i="3"/>
  <c r="DD85" i="3"/>
  <c r="DE85" i="3"/>
  <c r="DF85" i="3"/>
  <c r="DG85" i="3"/>
  <c r="DH85" i="3"/>
  <c r="DI85" i="3"/>
  <c r="DJ85" i="3"/>
  <c r="DK85" i="3"/>
  <c r="DL85" i="3"/>
  <c r="DM85" i="3"/>
  <c r="DN85" i="3"/>
  <c r="G8" i="4" l="1"/>
  <c r="C8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H25" i="4" s="1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67" i="4"/>
  <c r="G73" i="4"/>
  <c r="G88" i="4"/>
  <c r="G89" i="4"/>
  <c r="H89" i="4" s="1"/>
  <c r="G92" i="4"/>
  <c r="G93" i="4"/>
  <c r="G99" i="4"/>
  <c r="G110" i="4"/>
  <c r="H110" i="4" s="1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H135" i="4" s="1"/>
  <c r="G10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D28" i="4" s="1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D89" i="4" s="1"/>
  <c r="C92" i="4"/>
  <c r="C93" i="4"/>
  <c r="D94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D110" i="4" s="1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D135" i="4" s="1"/>
  <c r="C25" i="4"/>
  <c r="EB85" i="3"/>
  <c r="G151" i="4" s="1"/>
  <c r="EA85" i="3"/>
  <c r="G150" i="4" s="1"/>
  <c r="DZ85" i="3"/>
  <c r="G149" i="4" s="1"/>
  <c r="DY85" i="3"/>
  <c r="G148" i="4" s="1"/>
  <c r="DX85" i="3"/>
  <c r="G147" i="4" s="1"/>
  <c r="DW85" i="3"/>
  <c r="G146" i="4" s="1"/>
  <c r="DV85" i="3"/>
  <c r="G145" i="4" s="1"/>
  <c r="DU85" i="3"/>
  <c r="G144" i="4" s="1"/>
  <c r="DT85" i="3"/>
  <c r="G143" i="4" s="1"/>
  <c r="DS85" i="3"/>
  <c r="G142" i="4" s="1"/>
  <c r="DR85" i="3"/>
  <c r="G141" i="4" s="1"/>
  <c r="DQ85" i="3"/>
  <c r="G140" i="4" s="1"/>
  <c r="DP85" i="3"/>
  <c r="G139" i="4" s="1"/>
  <c r="DO85" i="3"/>
  <c r="G138" i="4" s="1"/>
  <c r="CQ85" i="3"/>
  <c r="CP85" i="3"/>
  <c r="G109" i="4" s="1"/>
  <c r="CO85" i="3"/>
  <c r="G108" i="4" s="1"/>
  <c r="CN85" i="3"/>
  <c r="G107" i="4" s="1"/>
  <c r="CM85" i="3"/>
  <c r="G106" i="4" s="1"/>
  <c r="CL85" i="3"/>
  <c r="G105" i="4" s="1"/>
  <c r="CK85" i="3"/>
  <c r="G104" i="4" s="1"/>
  <c r="CJ85" i="3"/>
  <c r="G103" i="4" s="1"/>
  <c r="CI85" i="3"/>
  <c r="G102" i="4" s="1"/>
  <c r="CH85" i="3"/>
  <c r="G101" i="4" s="1"/>
  <c r="CG85" i="3"/>
  <c r="G100" i="4" s="1"/>
  <c r="CF85" i="3"/>
  <c r="CE85" i="3"/>
  <c r="G94" i="4" s="1"/>
  <c r="H94" i="4" s="1"/>
  <c r="CD85" i="3"/>
  <c r="CC85" i="3"/>
  <c r="CB85" i="3"/>
  <c r="CA85" i="3"/>
  <c r="BZ85" i="3"/>
  <c r="BY85" i="3"/>
  <c r="BF85" i="3"/>
  <c r="G69" i="4" s="1"/>
  <c r="BU85" i="3"/>
  <c r="G84" i="4" s="1"/>
  <c r="BW85" i="3"/>
  <c r="G86" i="4" s="1"/>
  <c r="BG85" i="3"/>
  <c r="G70" i="4" s="1"/>
  <c r="BI85" i="3"/>
  <c r="G72" i="4" s="1"/>
  <c r="BB85" i="3"/>
  <c r="G65" i="4" s="1"/>
  <c r="BJ85" i="3"/>
  <c r="BD85" i="3"/>
  <c r="BO85" i="3"/>
  <c r="G78" i="4" s="1"/>
  <c r="BL85" i="3"/>
  <c r="G75" i="4" s="1"/>
  <c r="BM85" i="3"/>
  <c r="G76" i="4" s="1"/>
  <c r="AZ85" i="3"/>
  <c r="G63" i="4" s="1"/>
  <c r="BP85" i="3"/>
  <c r="G79" i="4" s="1"/>
  <c r="AY85" i="3"/>
  <c r="G62" i="4" s="1"/>
  <c r="AX85" i="3"/>
  <c r="G61" i="4" s="1"/>
  <c r="BT85" i="3"/>
  <c r="G83" i="4" s="1"/>
  <c r="AV85" i="3"/>
  <c r="G59" i="4" s="1"/>
  <c r="BS85" i="3"/>
  <c r="G82" i="4" s="1"/>
  <c r="BV85" i="3"/>
  <c r="G85" i="4" s="1"/>
  <c r="BH85" i="3"/>
  <c r="G71" i="4" s="1"/>
  <c r="BR85" i="3"/>
  <c r="G81" i="4" s="1"/>
  <c r="BQ85" i="3"/>
  <c r="G80" i="4" s="1"/>
  <c r="BN85" i="3"/>
  <c r="G77" i="4" s="1"/>
  <c r="AT85" i="3"/>
  <c r="G57" i="4" s="1"/>
  <c r="BC85" i="3"/>
  <c r="G66" i="4" s="1"/>
  <c r="BX85" i="3"/>
  <c r="G87" i="4" s="1"/>
  <c r="AU85" i="3"/>
  <c r="G58" i="4" s="1"/>
  <c r="BK85" i="3"/>
  <c r="G74" i="4" s="1"/>
  <c r="BA85" i="3"/>
  <c r="G64" i="4" s="1"/>
  <c r="BE85" i="3"/>
  <c r="G68" i="4" s="1"/>
  <c r="AW85" i="3"/>
  <c r="G60" i="4" s="1"/>
  <c r="AS85" i="3"/>
  <c r="G54" i="4" s="1"/>
  <c r="H144" i="4" l="1"/>
  <c r="H146" i="4"/>
  <c r="H148" i="4"/>
  <c r="H147" i="4"/>
  <c r="H139" i="4"/>
  <c r="H138" i="4"/>
  <c r="H140" i="4"/>
  <c r="H145" i="4"/>
  <c r="H142" i="4"/>
  <c r="H149" i="4"/>
  <c r="H141" i="4"/>
  <c r="H143" i="4"/>
  <c r="EC85" i="3"/>
  <c r="G152" i="4" s="1"/>
  <c r="G153" i="4" s="1"/>
  <c r="H10" i="4"/>
  <c r="H54" i="4"/>
  <c r="H28" i="4"/>
  <c r="D10" i="4"/>
  <c r="D107" i="4"/>
  <c r="D93" i="4"/>
  <c r="H53" i="4"/>
  <c r="D19" i="4"/>
  <c r="D22" i="4"/>
  <c r="D18" i="4"/>
  <c r="D14" i="4"/>
  <c r="D134" i="4"/>
  <c r="D130" i="4"/>
  <c r="D126" i="4"/>
  <c r="D122" i="4"/>
  <c r="D118" i="4"/>
  <c r="D114" i="4"/>
  <c r="D108" i="4"/>
  <c r="D104" i="4"/>
  <c r="D100" i="4"/>
  <c r="D88" i="4"/>
  <c r="D84" i="4"/>
  <c r="D23" i="4"/>
  <c r="D15" i="4"/>
  <c r="D11" i="4"/>
  <c r="D109" i="4"/>
  <c r="D105" i="4"/>
  <c r="D101" i="4"/>
  <c r="H51" i="4"/>
  <c r="D103" i="4"/>
  <c r="D99" i="4"/>
  <c r="H52" i="4"/>
  <c r="H107" i="4"/>
  <c r="H103" i="4"/>
  <c r="H99" i="4"/>
  <c r="H93" i="4"/>
  <c r="H49" i="4"/>
  <c r="H45" i="4"/>
  <c r="H41" i="4"/>
  <c r="H37" i="4"/>
  <c r="H33" i="4"/>
  <c r="H29" i="4"/>
  <c r="H109" i="4"/>
  <c r="H105" i="4"/>
  <c r="H101" i="4"/>
  <c r="H47" i="4"/>
  <c r="H43" i="4"/>
  <c r="H39" i="4"/>
  <c r="H35" i="4"/>
  <c r="H31" i="4"/>
  <c r="D119" i="4"/>
  <c r="D77" i="4"/>
  <c r="D65" i="4"/>
  <c r="H131" i="4"/>
  <c r="H119" i="4"/>
  <c r="H85" i="4"/>
  <c r="H81" i="4"/>
  <c r="H73" i="4"/>
  <c r="H65" i="4"/>
  <c r="H61" i="4"/>
  <c r="H57" i="4"/>
  <c r="H21" i="4"/>
  <c r="H17" i="4"/>
  <c r="H13" i="4"/>
  <c r="D131" i="4"/>
  <c r="D123" i="4"/>
  <c r="D81" i="4"/>
  <c r="D69" i="4"/>
  <c r="D61" i="4"/>
  <c r="H123" i="4"/>
  <c r="H115" i="4"/>
  <c r="H77" i="4"/>
  <c r="D24" i="4"/>
  <c r="D20" i="4"/>
  <c r="D16" i="4"/>
  <c r="D12" i="4"/>
  <c r="D132" i="4"/>
  <c r="D128" i="4"/>
  <c r="D124" i="4"/>
  <c r="D120" i="4"/>
  <c r="D116" i="4"/>
  <c r="D106" i="4"/>
  <c r="D102" i="4"/>
  <c r="D92" i="4"/>
  <c r="D86" i="4"/>
  <c r="D82" i="4"/>
  <c r="D78" i="4"/>
  <c r="D74" i="4"/>
  <c r="D70" i="4"/>
  <c r="D66" i="4"/>
  <c r="D62" i="4"/>
  <c r="D58" i="4"/>
  <c r="D52" i="4"/>
  <c r="D48" i="4"/>
  <c r="D44" i="4"/>
  <c r="D40" i="4"/>
  <c r="D36" i="4"/>
  <c r="D32" i="4"/>
  <c r="H132" i="4"/>
  <c r="H128" i="4"/>
  <c r="H124" i="4"/>
  <c r="H120" i="4"/>
  <c r="H116" i="4"/>
  <c r="H106" i="4"/>
  <c r="H102" i="4"/>
  <c r="H92" i="4"/>
  <c r="H86" i="4"/>
  <c r="H82" i="4"/>
  <c r="H78" i="4"/>
  <c r="H74" i="4"/>
  <c r="H70" i="4"/>
  <c r="H66" i="4"/>
  <c r="H62" i="4"/>
  <c r="H58" i="4"/>
  <c r="H48" i="4"/>
  <c r="H44" i="4"/>
  <c r="H40" i="4"/>
  <c r="H36" i="4"/>
  <c r="H32" i="4"/>
  <c r="D127" i="4"/>
  <c r="D115" i="4"/>
  <c r="D85" i="4"/>
  <c r="D73" i="4"/>
  <c r="D57" i="4"/>
  <c r="H127" i="4"/>
  <c r="H69" i="4"/>
  <c r="D21" i="4"/>
  <c r="D17" i="4"/>
  <c r="D13" i="4"/>
  <c r="D133" i="4"/>
  <c r="D129" i="4"/>
  <c r="D125" i="4"/>
  <c r="D121" i="4"/>
  <c r="D117" i="4"/>
  <c r="D113" i="4"/>
  <c r="D87" i="4"/>
  <c r="D83" i="4"/>
  <c r="D79" i="4"/>
  <c r="D75" i="4"/>
  <c r="D71" i="4"/>
  <c r="D67" i="4"/>
  <c r="D63" i="4"/>
  <c r="D59" i="4"/>
  <c r="D53" i="4"/>
  <c r="D49" i="4"/>
  <c r="D45" i="4"/>
  <c r="D41" i="4"/>
  <c r="D37" i="4"/>
  <c r="D33" i="4"/>
  <c r="D29" i="4"/>
  <c r="H133" i="4"/>
  <c r="H129" i="4"/>
  <c r="H125" i="4"/>
  <c r="H121" i="4"/>
  <c r="H117" i="4"/>
  <c r="H113" i="4"/>
  <c r="H87" i="4"/>
  <c r="H83" i="4"/>
  <c r="H79" i="4"/>
  <c r="H75" i="4"/>
  <c r="H71" i="4"/>
  <c r="H67" i="4"/>
  <c r="H63" i="4"/>
  <c r="H59" i="4"/>
  <c r="H23" i="4"/>
  <c r="H19" i="4"/>
  <c r="H15" i="4"/>
  <c r="H11" i="4"/>
  <c r="D80" i="4"/>
  <c r="D76" i="4"/>
  <c r="D72" i="4"/>
  <c r="D68" i="4"/>
  <c r="D64" i="4"/>
  <c r="D60" i="4"/>
  <c r="D31" i="4"/>
  <c r="D50" i="4"/>
  <c r="D46" i="4"/>
  <c r="D42" i="4"/>
  <c r="D38" i="4"/>
  <c r="D34" i="4"/>
  <c r="D30" i="4"/>
  <c r="H134" i="4"/>
  <c r="H130" i="4"/>
  <c r="H126" i="4"/>
  <c r="H122" i="4"/>
  <c r="H118" i="4"/>
  <c r="H114" i="4"/>
  <c r="H108" i="4"/>
  <c r="H104" i="4"/>
  <c r="H100" i="4"/>
  <c r="H88" i="4"/>
  <c r="H84" i="4"/>
  <c r="H80" i="4"/>
  <c r="H76" i="4"/>
  <c r="H72" i="4"/>
  <c r="H68" i="4"/>
  <c r="H64" i="4"/>
  <c r="H60" i="4"/>
  <c r="H50" i="4"/>
  <c r="H46" i="4"/>
  <c r="H42" i="4"/>
  <c r="H38" i="4"/>
  <c r="H34" i="4"/>
  <c r="H30" i="4"/>
  <c r="H24" i="4"/>
  <c r="H20" i="4"/>
  <c r="H16" i="4"/>
  <c r="H12" i="4"/>
  <c r="H14" i="4"/>
  <c r="H18" i="4"/>
  <c r="H22" i="4"/>
  <c r="D25" i="4"/>
  <c r="D54" i="4"/>
  <c r="D51" i="4"/>
  <c r="D47" i="4"/>
  <c r="D43" i="4"/>
  <c r="D39" i="4"/>
  <c r="D35" i="4"/>
  <c r="H153" i="4" l="1"/>
  <c r="C153" i="4"/>
</calcChain>
</file>

<file path=xl/sharedStrings.xml><?xml version="1.0" encoding="utf-8"?>
<sst xmlns="http://schemas.openxmlformats.org/spreadsheetml/2006/main" count="381" uniqueCount="217">
  <si>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</si>
  <si>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</si>
  <si>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</si>
  <si>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</si>
  <si>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</si>
  <si>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</si>
  <si>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</si>
  <si>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</si>
  <si>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</si>
  <si>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</si>
  <si>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</si>
  <si>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</si>
  <si>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</si>
  <si>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</si>
  <si>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Total</t>
  </si>
  <si>
    <t>Victoria</t>
  </si>
  <si>
    <t>Metro Melbourne</t>
  </si>
  <si>
    <t>Place of Work Profiles: Age</t>
  </si>
  <si>
    <t>85+</t>
  </si>
  <si>
    <t>Australia</t>
  </si>
  <si>
    <t>England</t>
  </si>
  <si>
    <t>India</t>
  </si>
  <si>
    <t>New Zealand</t>
  </si>
  <si>
    <t>Vietnam</t>
  </si>
  <si>
    <t>Sri Lanka</t>
  </si>
  <si>
    <t>Malaysia</t>
  </si>
  <si>
    <t>Philippines</t>
  </si>
  <si>
    <t>Italy</t>
  </si>
  <si>
    <t>South Africa</t>
  </si>
  <si>
    <t>Scotland</t>
  </si>
  <si>
    <t>Greece</t>
  </si>
  <si>
    <t>Germany</t>
  </si>
  <si>
    <t>Indonesia</t>
  </si>
  <si>
    <t>Ireland</t>
  </si>
  <si>
    <t>Singapore</t>
  </si>
  <si>
    <t>Other</t>
  </si>
  <si>
    <t>English</t>
  </si>
  <si>
    <t>Italian</t>
  </si>
  <si>
    <t>Greek</t>
  </si>
  <si>
    <t>Mandarin</t>
  </si>
  <si>
    <t>Cantonese</t>
  </si>
  <si>
    <t>Vietnamese</t>
  </si>
  <si>
    <t>Hindi</t>
  </si>
  <si>
    <t>Arabic</t>
  </si>
  <si>
    <t>Punjabi</t>
  </si>
  <si>
    <t>Sinhalese</t>
  </si>
  <si>
    <t>Spanish</t>
  </si>
  <si>
    <t>Macedonian</t>
  </si>
  <si>
    <t>Turkish</t>
  </si>
  <si>
    <t>Tagalog</t>
  </si>
  <si>
    <t>Croatian</t>
  </si>
  <si>
    <t>Tamil</t>
  </si>
  <si>
    <t>Filipino</t>
  </si>
  <si>
    <t>French</t>
  </si>
  <si>
    <t>Serbian</t>
  </si>
  <si>
    <t>Not stated</t>
  </si>
  <si>
    <t>Russian</t>
  </si>
  <si>
    <t>Indonesian</t>
  </si>
  <si>
    <t>Gujarati</t>
  </si>
  <si>
    <t>Malayalam</t>
  </si>
  <si>
    <t>Khmer</t>
  </si>
  <si>
    <t>Urdu</t>
  </si>
  <si>
    <t>Telugu</t>
  </si>
  <si>
    <t>Employed, worked full-time</t>
  </si>
  <si>
    <t>Employed, worked part-time</t>
  </si>
  <si>
    <t>Employed, away from work</t>
  </si>
  <si>
    <t>Employed, hours of work not stated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</si>
  <si>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</si>
  <si>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</si>
  <si>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</si>
  <si>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</si>
  <si>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</si>
  <si>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</si>
  <si>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</si>
  <si>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</si>
  <si>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Inadequately described</t>
  </si>
  <si>
    <t>Not applicable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</si>
  <si>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</si>
  <si>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</si>
  <si>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</si>
  <si>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</si>
  <si>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</si>
  <si>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</si>
  <si>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</si>
  <si>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</si>
  <si>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</si>
  <si>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</si>
  <si>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</si>
  <si>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</si>
  <si>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</si>
  <si>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</si>
  <si>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</si>
  <si>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</si>
  <si>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</si>
  <si>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</si>
  <si>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</si>
  <si>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</si>
  <si>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</si>
  <si>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</si>
  <si>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</si>
  <si>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</si>
  <si>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</si>
  <si>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</si>
  <si>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</si>
  <si>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</si>
  <si>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</si>
  <si>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</si>
  <si>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</si>
  <si>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</si>
  <si>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</si>
  <si>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</si>
  <si>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</si>
  <si>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</si>
  <si>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</si>
  <si>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</si>
  <si>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</si>
  <si>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</si>
  <si>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</si>
  <si>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</si>
  <si>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</si>
  <si>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</si>
  <si>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</si>
  <si>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</si>
  <si>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</si>
  <si>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</si>
  <si>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</si>
  <si>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</si>
  <si>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</si>
  <si>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</si>
  <si>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</si>
  <si>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</si>
  <si>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</si>
  <si>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</si>
  <si>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</si>
  <si>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</si>
  <si>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</si>
  <si>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</si>
  <si>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</si>
  <si>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</si>
  <si>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</si>
  <si>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</si>
  <si>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</si>
  <si>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</si>
  <si>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</si>
  <si>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</si>
  <si>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</si>
  <si>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</si>
  <si>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</si>
  <si>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</si>
  <si>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</si>
  <si>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</si>
  <si>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</si>
  <si>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</si>
  <si>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</si>
  <si>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</si>
  <si>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</si>
  <si>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</si>
  <si>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</si>
  <si>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</si>
  <si>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</si>
  <si>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</si>
  <si>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</si>
  <si>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</si>
  <si>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</si>
  <si>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</si>
  <si>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</si>
  <si>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</si>
  <si>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</si>
  <si>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</si>
  <si>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</si>
  <si>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</si>
  <si>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</si>
  <si>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</si>
  <si>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</si>
  <si>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</si>
  <si>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China</t>
  </si>
  <si>
    <t>USA</t>
  </si>
  <si>
    <t>Age</t>
  </si>
  <si>
    <t>Birthplaces</t>
  </si>
  <si>
    <t>Languages</t>
  </si>
  <si>
    <t>Work Duration</t>
  </si>
  <si>
    <t>Occupations</t>
  </si>
  <si>
    <t>Industry</t>
  </si>
  <si>
    <t>Transport</t>
  </si>
  <si>
    <t>Number</t>
  </si>
  <si>
    <t>Per cent</t>
  </si>
  <si>
    <t>Per cent of persons who travelled to work</t>
  </si>
  <si>
    <t>Afghanistan</t>
  </si>
  <si>
    <t>Iran</t>
  </si>
  <si>
    <t>Pakistan</t>
  </si>
  <si>
    <t>Thailand</t>
  </si>
  <si>
    <t>Korean</t>
  </si>
  <si>
    <t>Nepali</t>
  </si>
  <si>
    <t>Persian (excluding Dari)</t>
  </si>
  <si>
    <t>Did not go to work</t>
  </si>
  <si>
    <t>Nepal</t>
  </si>
  <si>
    <t>United States of America</t>
  </si>
  <si>
    <t>Hong Kon</t>
  </si>
  <si>
    <t>Korea, South</t>
  </si>
  <si>
    <t>Thai</t>
  </si>
  <si>
    <t>Bengali</t>
  </si>
  <si>
    <t>Train</t>
  </si>
  <si>
    <t>Bus</t>
  </si>
  <si>
    <t>Ferry</t>
  </si>
  <si>
    <t>Tram/light rail</t>
  </si>
  <si>
    <t>Taxi/ride-share service</t>
  </si>
  <si>
    <t>Car, as driver</t>
  </si>
  <si>
    <t>Car, as passenger</t>
  </si>
  <si>
    <t>Truck</t>
  </si>
  <si>
    <t>Motorbike/scooter</t>
  </si>
  <si>
    <t>Bicycle</t>
  </si>
  <si>
    <t>Other Mode</t>
  </si>
  <si>
    <t>Walked only</t>
  </si>
  <si>
    <t>Worked at home</t>
  </si>
  <si>
    <t>Profile of Persons Employed, by Municipality of Employment: 2021</t>
  </si>
  <si>
    <t>From the findings of the 2021 Census</t>
  </si>
  <si>
    <t>Persian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</si>
</sst>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4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8"/>
      <name val="Calibri"/>
      <family val="2"/>
      <scheme val="minor"/>
    </font>
    <font>
      <sz val="9"/>
      <color theme="2" tint="-0.749992370372631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3" tint="-0.249977111117893"/>
      <name val="Garamond"/>
      <family val="1"/>
    </font>
    <font>
      <sz val="10"/>
      <color theme="5" tint="-0.499984740745262"/>
      <name val="Garamond"/>
      <family val="1"/>
    </font>
    <font>
      <sz val="12"/>
      <color theme="3" tint="-0.499984740745262"/>
      <name val="Garamond"/>
      <family val="1"/>
    </font>
    <font>
      <sz val="12"/>
      <name val="Garamond"/>
      <family val="1"/>
    </font>
    <font>
      <sz val="12"/>
      <color theme="5" tint="-0.499984740745262"/>
      <name val="Garamond"/>
      <family val="1"/>
    </font>
    <font>
      <sz val="7.5"/>
      <color theme="3" tint="-0.249977111117893"/>
      <name val="Garamond"/>
      <family val="1"/>
    </font>
    <font>
      <sz val="7.5"/>
      <color theme="5" tint="-0.499984740745262"/>
      <name val="Garamond"/>
      <family val="1"/>
    </font>
    <font>
      <sz val="9"/>
      <color theme="3" tint="-0.249977111117893"/>
      <name val="Calibri"/>
      <family val="2"/>
      <scheme val="minor"/>
    </font>
    <font>
      <sz val="9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9"/>
      <color theme="3" tint="-0.249977111117893"/>
      <name val="Garamond"/>
      <family val="1"/>
    </font>
    <font>
      <sz val="9"/>
      <name val="Garamond"/>
      <family val="1"/>
    </font>
    <font>
      <sz val="9"/>
      <color theme="5" tint="-0.499984740745262"/>
      <name val="Garamond"/>
      <family val="1"/>
    </font>
    <font>
      <b/>
      <sz val="9"/>
      <color theme="3" tint="-0.249977111117893"/>
      <name val="Garamond"/>
      <family val="1"/>
    </font>
    <font>
      <b/>
      <sz val="9"/>
      <name val="Garamond"/>
      <family val="1"/>
    </font>
    <font>
      <b/>
      <sz val="9"/>
      <color theme="5" tint="-0.499984740745262"/>
      <name val="Garamond"/>
      <family val="1"/>
    </font>
    <font>
      <sz val="8"/>
      <color rgb="FFC00000"/>
      <name val="Calibri"/>
      <family val="2"/>
      <scheme val="minor"/>
    </font>
    <font>
      <sz val="7"/>
      <color rgb="FFC00000"/>
      <name val="Calibri"/>
      <family val="2"/>
      <scheme val="minor"/>
    </font>
    <font>
      <sz val="16"/>
      <name val="Garamond"/>
      <family val="1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Garamond"/>
      <family val="1"/>
    </font>
    <font>
      <b/>
      <sz val="9"/>
      <color theme="1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sz val="7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/>
      <bottom style="hair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98">
    <xf numFmtId="0" fontId="0" fillId="0" borderId="0" xfId="0">
      <protection locked="0"/>
    </xf>
    <xf numFmtId="0" fontId="6" fillId="5" borderId="0" xfId="5" applyFont="1" applyFill="1" applyAlignment="1">
      <alignment vertical="center"/>
      <protection locked="0"/>
    </xf>
    <xf numFmtId="165" fontId="7" fillId="0" borderId="0" xfId="3" applyNumberFormat="1" applyFont="1" applyAlignment="1">
      <alignment horizontal="right"/>
    </xf>
    <xf numFmtId="0" fontId="6" fillId="0" borderId="0" xfId="7" applyFont="1" applyAlignment="1">
      <protection locked="0"/>
    </xf>
    <xf numFmtId="0" fontId="7" fillId="0" borderId="0" xfId="0" applyFont="1" applyAlignment="1">
      <protection locked="0"/>
    </xf>
    <xf numFmtId="0" fontId="7" fillId="0" borderId="0" xfId="6" applyFont="1" applyAlignment="1">
      <protection locked="0"/>
    </xf>
    <xf numFmtId="0" fontId="8" fillId="0" borderId="0" xfId="8" applyFont="1" applyFill="1" applyAlignment="1">
      <protection locked="0"/>
    </xf>
    <xf numFmtId="0" fontId="7" fillId="0" borderId="3" xfId="0" applyFont="1" applyBorder="1" applyAlignment="1">
      <protection locked="0"/>
    </xf>
    <xf numFmtId="0" fontId="7" fillId="5" borderId="3" xfId="9" applyFont="1" applyFill="1" applyBorder="1" applyAlignment="1">
      <alignment vertical="center"/>
      <protection locked="0"/>
    </xf>
    <xf numFmtId="0" fontId="7" fillId="5" borderId="3" xfId="1" applyNumberFormat="1" applyFont="1" applyFill="1" applyBorder="1" applyAlignment="1">
      <protection locked="0"/>
    </xf>
    <xf numFmtId="0" fontId="9" fillId="0" borderId="0" xfId="0" applyFont="1" applyAlignment="1">
      <protection locked="0"/>
    </xf>
    <xf numFmtId="0" fontId="7" fillId="0" borderId="0" xfId="0" applyFont="1" applyAlignment="1">
      <alignment horizontal="center"/>
      <protection locked="0"/>
    </xf>
    <xf numFmtId="0" fontId="12" fillId="10" borderId="0" xfId="0" applyFont="1" applyFill="1" applyProtection="1">
      <protection hidden="1"/>
    </xf>
    <xf numFmtId="0" fontId="12" fillId="0" borderId="0" xfId="0" applyFont="1" applyProtection="1">
      <protection hidden="1"/>
    </xf>
    <xf numFmtId="0" fontId="10" fillId="10" borderId="0" xfId="0" applyFont="1" applyFill="1" applyProtection="1">
      <protection hidden="1"/>
    </xf>
    <xf numFmtId="0" fontId="10" fillId="0" borderId="0" xfId="0" applyFont="1" applyProtection="1">
      <protection hidden="1"/>
    </xf>
    <xf numFmtId="0" fontId="7" fillId="0" borderId="0" xfId="0" applyFont="1" applyProtection="1">
      <protection hidden="1"/>
    </xf>
    <xf numFmtId="166" fontId="10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0" fontId="10" fillId="0" borderId="0" xfId="0" applyFont="1" applyAlignment="1" applyProtection="1">
      <alignment horizontal="center"/>
      <protection locked="0" hidden="1"/>
    </xf>
    <xf numFmtId="3" fontId="10" fillId="0" borderId="0" xfId="0" applyNumberFormat="1" applyFont="1" applyAlignment="1" applyProtection="1">
      <alignment horizontal="center"/>
      <protection locked="0" hidden="1"/>
    </xf>
    <xf numFmtId="0" fontId="18" fillId="0" borderId="0" xfId="0" applyFont="1" applyProtection="1">
      <protection hidden="1"/>
    </xf>
    <xf numFmtId="0" fontId="11" fillId="9" borderId="0" xfId="0" applyFont="1" applyFill="1" applyAlignment="1" applyProtection="1">
      <alignment horizontal="right"/>
      <protection hidden="1"/>
    </xf>
    <xf numFmtId="0" fontId="22" fillId="0" borderId="0" xfId="0" applyFont="1" applyAlignment="1" applyProtection="1">
      <alignment horizontal="right"/>
      <protection hidden="1"/>
    </xf>
    <xf numFmtId="166" fontId="22" fillId="0" borderId="0" xfId="0" applyNumberFormat="1" applyFont="1" applyAlignment="1" applyProtection="1">
      <alignment horizontal="right"/>
      <protection hidden="1"/>
    </xf>
    <xf numFmtId="0" fontId="23" fillId="0" borderId="0" xfId="0" applyFont="1" applyProtection="1">
      <protection hidden="1"/>
    </xf>
    <xf numFmtId="0" fontId="24" fillId="0" borderId="0" xfId="0" applyFont="1" applyAlignment="1" applyProtection="1">
      <alignment horizontal="right"/>
      <protection hidden="1"/>
    </xf>
    <xf numFmtId="166" fontId="24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left" indent="11"/>
      <protection hidden="1"/>
    </xf>
    <xf numFmtId="3" fontId="25" fillId="0" borderId="4" xfId="0" applyNumberFormat="1" applyFont="1" applyBorder="1" applyProtection="1">
      <protection hidden="1"/>
    </xf>
    <xf numFmtId="166" fontId="25" fillId="11" borderId="4" xfId="0" applyNumberFormat="1" applyFont="1" applyFill="1" applyBorder="1" applyProtection="1">
      <protection hidden="1"/>
    </xf>
    <xf numFmtId="0" fontId="26" fillId="0" borderId="0" xfId="0" applyFont="1" applyProtection="1">
      <protection hidden="1"/>
    </xf>
    <xf numFmtId="3" fontId="27" fillId="0" borderId="5" xfId="0" applyNumberFormat="1" applyFont="1" applyBorder="1" applyProtection="1">
      <protection hidden="1"/>
    </xf>
    <xf numFmtId="166" fontId="27" fillId="11" borderId="5" xfId="0" applyNumberFormat="1" applyFont="1" applyFill="1" applyBorder="1" applyProtection="1">
      <protection hidden="1"/>
    </xf>
    <xf numFmtId="0" fontId="6" fillId="0" borderId="0" xfId="0" applyFont="1" applyAlignment="1" applyProtection="1">
      <alignment horizontal="left" indent="11"/>
      <protection hidden="1"/>
    </xf>
    <xf numFmtId="3" fontId="28" fillId="0" borderId="4" xfId="0" applyNumberFormat="1" applyFont="1" applyBorder="1" applyProtection="1">
      <protection hidden="1"/>
    </xf>
    <xf numFmtId="1" fontId="28" fillId="11" borderId="4" xfId="0" applyNumberFormat="1" applyFont="1" applyFill="1" applyBorder="1" applyProtection="1">
      <protection hidden="1"/>
    </xf>
    <xf numFmtId="0" fontId="29" fillId="0" borderId="0" xfId="0" applyFont="1" applyProtection="1">
      <protection hidden="1"/>
    </xf>
    <xf numFmtId="3" fontId="30" fillId="0" borderId="5" xfId="0" applyNumberFormat="1" applyFont="1" applyBorder="1" applyProtection="1">
      <protection hidden="1"/>
    </xf>
    <xf numFmtId="1" fontId="30" fillId="11" borderId="5" xfId="0" applyNumberFormat="1" applyFont="1" applyFill="1" applyBorder="1" applyProtection="1">
      <protection hidden="1"/>
    </xf>
    <xf numFmtId="3" fontId="25" fillId="0" borderId="0" xfId="0" applyNumberFormat="1" applyFont="1" applyProtection="1">
      <protection hidden="1"/>
    </xf>
    <xf numFmtId="166" fontId="25" fillId="0" borderId="0" xfId="0" applyNumberFormat="1" applyFont="1" applyProtection="1">
      <protection hidden="1"/>
    </xf>
    <xf numFmtId="3" fontId="27" fillId="0" borderId="0" xfId="0" applyNumberFormat="1" applyFont="1" applyProtection="1">
      <protection hidden="1"/>
    </xf>
    <xf numFmtId="166" fontId="27" fillId="0" borderId="0" xfId="0" applyNumberFormat="1" applyFont="1" applyProtection="1">
      <protection hidden="1"/>
    </xf>
    <xf numFmtId="0" fontId="25" fillId="0" borderId="0" xfId="0" applyFont="1" applyAlignment="1" applyProtection="1">
      <alignment horizontal="right"/>
      <protection hidden="1"/>
    </xf>
    <xf numFmtId="166" fontId="25" fillId="0" borderId="0" xfId="0" applyNumberFormat="1" applyFont="1" applyAlignment="1" applyProtection="1">
      <alignment horizontal="right"/>
      <protection hidden="1"/>
    </xf>
    <xf numFmtId="0" fontId="27" fillId="0" borderId="0" xfId="0" applyFont="1" applyAlignment="1" applyProtection="1">
      <alignment horizontal="right"/>
      <protection hidden="1"/>
    </xf>
    <xf numFmtId="166" fontId="27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left" indent="10"/>
      <protection hidden="1"/>
    </xf>
    <xf numFmtId="0" fontId="6" fillId="0" borderId="0" xfId="0" applyFont="1" applyAlignment="1" applyProtection="1">
      <alignment horizontal="left" indent="10"/>
      <protection hidden="1"/>
    </xf>
    <xf numFmtId="0" fontId="27" fillId="0" borderId="0" xfId="0" applyFont="1" applyProtection="1">
      <protection hidden="1"/>
    </xf>
    <xf numFmtId="166" fontId="14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left" indent="3"/>
      <protection hidden="1"/>
    </xf>
    <xf numFmtId="0" fontId="6" fillId="0" borderId="0" xfId="0" applyFont="1" applyAlignment="1" applyProtection="1">
      <alignment horizontal="left" indent="3"/>
      <protection hidden="1"/>
    </xf>
    <xf numFmtId="0" fontId="6" fillId="0" borderId="0" xfId="0" applyFont="1" applyProtection="1">
      <protection hidden="1"/>
    </xf>
    <xf numFmtId="3" fontId="28" fillId="0" borderId="0" xfId="0" applyNumberFormat="1" applyFont="1" applyProtection="1">
      <protection hidden="1"/>
    </xf>
    <xf numFmtId="166" fontId="28" fillId="0" borderId="0" xfId="0" applyNumberFormat="1" applyFont="1" applyProtection="1">
      <protection hidden="1"/>
    </xf>
    <xf numFmtId="3" fontId="30" fillId="0" borderId="0" xfId="0" applyNumberFormat="1" applyFont="1" applyProtection="1">
      <protection hidden="1"/>
    </xf>
    <xf numFmtId="3" fontId="15" fillId="0" borderId="0" xfId="0" applyNumberFormat="1" applyFont="1" applyProtection="1">
      <protection hidden="1"/>
    </xf>
    <xf numFmtId="3" fontId="16" fillId="0" borderId="0" xfId="0" applyNumberFormat="1" applyFont="1" applyProtection="1">
      <protection hidden="1"/>
    </xf>
    <xf numFmtId="0" fontId="15" fillId="0" borderId="0" xfId="0" applyFont="1" applyAlignment="1" applyProtection="1">
      <alignment horizontal="right"/>
      <protection hidden="1"/>
    </xf>
    <xf numFmtId="0" fontId="16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left" indent="9"/>
      <protection hidden="1"/>
    </xf>
    <xf numFmtId="0" fontId="6" fillId="0" borderId="0" xfId="0" applyFont="1" applyAlignment="1" applyProtection="1">
      <alignment horizontal="left" indent="9"/>
      <protection hidden="1"/>
    </xf>
    <xf numFmtId="0" fontId="7" fillId="10" borderId="0" xfId="0" applyFont="1" applyFill="1" applyProtection="1">
      <protection hidden="1"/>
    </xf>
    <xf numFmtId="166" fontId="10" fillId="10" borderId="0" xfId="0" applyNumberFormat="1" applyFont="1" applyFill="1" applyProtection="1">
      <protection hidden="1"/>
    </xf>
    <xf numFmtId="3" fontId="10" fillId="10" borderId="0" xfId="0" applyNumberFormat="1" applyFont="1" applyFill="1" applyProtection="1">
      <protection hidden="1"/>
    </xf>
    <xf numFmtId="0" fontId="31" fillId="5" borderId="3" xfId="1" applyNumberFormat="1" applyFont="1" applyFill="1" applyBorder="1" applyAlignment="1">
      <protection locked="0"/>
    </xf>
    <xf numFmtId="0" fontId="31" fillId="12" borderId="3" xfId="1" applyNumberFormat="1" applyFont="1" applyFill="1" applyBorder="1" applyAlignment="1">
      <protection locked="0"/>
    </xf>
    <xf numFmtId="0" fontId="7" fillId="12" borderId="3" xfId="0" applyFont="1" applyFill="1" applyBorder="1" applyAlignment="1">
      <protection locked="0"/>
    </xf>
    <xf numFmtId="0" fontId="7" fillId="12" borderId="0" xfId="0" applyFont="1" applyFill="1" applyAlignment="1">
      <protection locked="0"/>
    </xf>
    <xf numFmtId="3" fontId="31" fillId="12" borderId="0" xfId="0" applyNumberFormat="1" applyFont="1" applyFill="1" applyAlignment="1">
      <protection locked="0"/>
    </xf>
    <xf numFmtId="3" fontId="31" fillId="12" borderId="3" xfId="0" applyNumberFormat="1" applyFont="1" applyFill="1" applyBorder="1" applyAlignment="1">
      <protection locked="0"/>
    </xf>
    <xf numFmtId="0" fontId="31" fillId="12" borderId="0" xfId="0" applyFont="1" applyFill="1" applyAlignment="1">
      <protection locked="0"/>
    </xf>
    <xf numFmtId="0" fontId="31" fillId="13" borderId="3" xfId="2" applyFont="1" applyFill="1" applyBorder="1" applyAlignment="1">
      <alignment horizontal="center" vertical="center" wrapText="1"/>
      <protection locked="0"/>
    </xf>
    <xf numFmtId="0" fontId="31" fillId="13" borderId="1" xfId="2" applyFont="1" applyFill="1" applyAlignment="1">
      <alignment horizontal="center" vertical="center" wrapText="1"/>
      <protection locked="0"/>
    </xf>
    <xf numFmtId="0" fontId="7" fillId="13" borderId="1" xfId="2" applyFont="1" applyFill="1" applyAlignment="1">
      <alignment horizontal="center" vertical="center" wrapText="1"/>
      <protection locked="0"/>
    </xf>
    <xf numFmtId="0" fontId="32" fillId="13" borderId="3" xfId="9" applyFont="1" applyFill="1" applyBorder="1" applyAlignment="1" applyProtection="1">
      <alignment horizontal="center" vertical="center" wrapText="1"/>
      <protection hidden="1"/>
    </xf>
    <xf numFmtId="0" fontId="34" fillId="0" borderId="0" xfId="0" applyFont="1" applyFill="1" applyAlignment="1" applyProtection="1">
      <alignment horizontal="center"/>
      <protection hidden="1"/>
    </xf>
    <xf numFmtId="0" fontId="35" fillId="0" borderId="0" xfId="0" applyFont="1" applyFill="1" applyAlignment="1" applyProtection="1">
      <alignment horizontal="center"/>
      <protection hidden="1"/>
    </xf>
    <xf numFmtId="0" fontId="36" fillId="0" borderId="0" xfId="0" applyFont="1" applyProtection="1">
      <protection hidden="1"/>
    </xf>
    <xf numFmtId="0" fontId="37" fillId="0" borderId="0" xfId="0" applyFont="1" applyProtection="1">
      <protection hidden="1"/>
    </xf>
    <xf numFmtId="0" fontId="35" fillId="0" borderId="0" xfId="0" applyFont="1" applyProtection="1">
      <protection hidden="1"/>
    </xf>
    <xf numFmtId="0" fontId="38" fillId="0" borderId="0" xfId="0" applyFont="1" applyProtection="1">
      <protection hidden="1"/>
    </xf>
    <xf numFmtId="3" fontId="36" fillId="0" borderId="4" xfId="0" applyNumberFormat="1" applyFont="1" applyBorder="1" applyProtection="1">
      <protection hidden="1"/>
    </xf>
    <xf numFmtId="3" fontId="37" fillId="0" borderId="4" xfId="0" applyNumberFormat="1" applyFont="1" applyBorder="1" applyProtection="1">
      <protection hidden="1"/>
    </xf>
    <xf numFmtId="3" fontId="38" fillId="0" borderId="5" xfId="0" applyNumberFormat="1" applyFont="1" applyBorder="1" applyProtection="1">
      <protection hidden="1"/>
    </xf>
    <xf numFmtId="3" fontId="39" fillId="0" borderId="5" xfId="0" applyNumberFormat="1" applyFont="1" applyBorder="1" applyProtection="1">
      <protection hidden="1"/>
    </xf>
    <xf numFmtId="0" fontId="40" fillId="0" borderId="0" xfId="0" applyFont="1" applyFill="1" applyAlignment="1" applyProtection="1">
      <alignment horizontal="center"/>
      <protection hidden="1"/>
    </xf>
    <xf numFmtId="0" fontId="41" fillId="0" borderId="0" xfId="0" applyFont="1" applyFill="1" applyAlignment="1" applyProtection="1">
      <alignment horizontal="center"/>
      <protection hidden="1"/>
    </xf>
    <xf numFmtId="0" fontId="19" fillId="8" borderId="0" xfId="0" applyFont="1" applyFill="1" applyAlignment="1" applyProtection="1">
      <alignment horizontal="left"/>
      <protection hidden="1"/>
    </xf>
    <xf numFmtId="0" fontId="17" fillId="7" borderId="0" xfId="0" applyFont="1" applyFill="1" applyAlignment="1" applyProtection="1">
      <alignment horizontal="left"/>
      <protection hidden="1"/>
    </xf>
    <xf numFmtId="0" fontId="33" fillId="6" borderId="0" xfId="0" applyFont="1" applyFill="1" applyAlignment="1" applyProtection="1">
      <alignment horizontal="center" vertical="center"/>
      <protection hidden="1"/>
    </xf>
    <xf numFmtId="0" fontId="13" fillId="5" borderId="0" xfId="0" applyFont="1" applyFill="1" applyAlignment="1" applyProtection="1">
      <alignment horizontal="center"/>
      <protection hidden="1"/>
    </xf>
    <xf numFmtId="166" fontId="20" fillId="0" borderId="0" xfId="0" applyNumberFormat="1" applyFont="1" applyAlignment="1" applyProtection="1">
      <alignment horizontal="center" wrapText="1"/>
      <protection hidden="1"/>
    </xf>
    <xf numFmtId="166" fontId="20" fillId="0" borderId="6" xfId="0" applyNumberFormat="1" applyFont="1" applyBorder="1" applyAlignment="1" applyProtection="1">
      <alignment horizontal="center" wrapText="1"/>
      <protection hidden="1"/>
    </xf>
    <xf numFmtId="166" fontId="21" fillId="0" borderId="0" xfId="0" applyNumberFormat="1" applyFont="1" applyAlignment="1" applyProtection="1">
      <alignment horizontal="center" wrapText="1"/>
      <protection hidden="1"/>
    </xf>
    <xf numFmtId="166" fontId="21" fillId="0" borderId="6" xfId="0" applyNumberFormat="1" applyFont="1" applyBorder="1" applyAlignment="1" applyProtection="1">
      <alignment horizont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8" builtinId="8"/>
    <cellStyle name="Normal" xfId="0" builtinId="0"/>
    <cellStyle name="rowfield" xfId="9" xr:uid="{00000000-0005-0000-0000-000009000000}"/>
    <cellStyle name="Test" xfId="10" xr:uid="{00000000-0005-0000-0000-00000A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fde1df0cc64e4c14" /></Relationships>
</file>

<file path=xl/ctrlProps/ctrlProp1.xml><?xml version="1.0" encoding="utf-8"?>
<formControlPr xmlns="http://schemas.microsoft.com/office/spreadsheetml/2009/9/main" objectType="Drop" dropLines="45" dropStyle="combo" dx="16" fmlaLink="$C$7" fmlaRange="Data!$B$5:$B$85" sel="26" val="0"/>
</file>

<file path=xl/ctrlProps/ctrlProp2.xml><?xml version="1.0" encoding="utf-8"?>
<formControlPr xmlns="http://schemas.microsoft.com/office/spreadsheetml/2009/9/main" objectType="Drop" dropLines="45" dropStyle="combo" dx="16" fmlaLink="$G$7" fmlaRange="Data!$B$5:$B$85" sel="81" val="36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31750</xdr:rowOff>
        </xdr:from>
        <xdr:to>
          <xdr:col>5</xdr:col>
          <xdr:colOff>6350</xdr:colOff>
          <xdr:row>7</xdr:row>
          <xdr:rowOff>31750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5</xdr:row>
          <xdr:rowOff>31750</xdr:rowOff>
        </xdr:from>
        <xdr:to>
          <xdr:col>8</xdr:col>
          <xdr:colOff>285750</xdr:colOff>
          <xdr:row>7</xdr:row>
          <xdr:rowOff>31750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D99"/>
  <sheetViews>
    <sheetView workbookViewId="0">
      <pane xSplit="2" ySplit="4" topLeftCell="CZ21" activePane="bottomRight" state="frozen"/>
      <selection pane="topRight" activeCell="C1" sqref="C1"/>
      <selection pane="bottomLeft" activeCell="A5" sqref="A5"/>
      <selection pane="bottomRight" activeCell="A83" activeCellId="1" sqref="A43:XFD43 A83:XFD83"/>
    </sheetView>
  </sheetViews>
  <sheetFormatPr defaultColWidth="10.54296875" defaultRowHeight="10.5" x14ac:dyDescent="0.25"/>
  <cols>
    <col min="1" max="1" width="4" style="4" customWidth="1"/>
    <col min="2" max="2" width="20" style="4" customWidth="1"/>
    <col min="3" max="16384" width="10.54296875" style="4"/>
  </cols>
  <sheetData>
    <row r="1" spans="1:134" ht="15.5" x14ac:dyDescent="0.35">
      <c r="A1" s="3"/>
      <c r="B1" s="10" t="s">
        <v>17</v>
      </c>
    </row>
    <row r="2" spans="1:134" x14ac:dyDescent="0.25">
      <c r="A2" s="3"/>
    </row>
    <row r="3" spans="1:134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1">
        <v>15</v>
      </c>
      <c r="P3" s="11">
        <v>16</v>
      </c>
      <c r="Q3" s="11">
        <v>17</v>
      </c>
      <c r="R3" s="11">
        <v>18</v>
      </c>
      <c r="S3" s="11">
        <v>19</v>
      </c>
      <c r="T3" s="11">
        <v>20</v>
      </c>
      <c r="U3" s="11">
        <v>21</v>
      </c>
      <c r="V3" s="11">
        <v>22</v>
      </c>
      <c r="W3" s="11">
        <v>23</v>
      </c>
      <c r="X3" s="11">
        <v>24</v>
      </c>
      <c r="Y3" s="11">
        <v>25</v>
      </c>
      <c r="Z3" s="11">
        <v>26</v>
      </c>
      <c r="AA3" s="11">
        <v>27</v>
      </c>
      <c r="AB3" s="11">
        <v>28</v>
      </c>
      <c r="AC3" s="11">
        <v>29</v>
      </c>
      <c r="AD3" s="11">
        <v>30</v>
      </c>
      <c r="AE3" s="11">
        <v>31</v>
      </c>
      <c r="AF3" s="11">
        <v>32</v>
      </c>
      <c r="AG3" s="11">
        <v>33</v>
      </c>
      <c r="AH3" s="11">
        <v>34</v>
      </c>
      <c r="AI3" s="11">
        <v>35</v>
      </c>
      <c r="AJ3" s="11">
        <v>36</v>
      </c>
      <c r="AK3" s="11">
        <v>37</v>
      </c>
      <c r="AL3" s="11">
        <v>38</v>
      </c>
      <c r="AM3" s="11">
        <v>39</v>
      </c>
      <c r="AN3" s="11">
        <v>40</v>
      </c>
      <c r="AO3" s="11">
        <v>41</v>
      </c>
      <c r="AP3" s="11">
        <v>42</v>
      </c>
      <c r="AQ3" s="11">
        <v>43</v>
      </c>
      <c r="AR3" s="11">
        <v>44</v>
      </c>
      <c r="AS3" s="11">
        <v>45</v>
      </c>
      <c r="AT3" s="11">
        <v>46</v>
      </c>
      <c r="AU3" s="11">
        <v>47</v>
      </c>
      <c r="AV3" s="11">
        <v>48</v>
      </c>
      <c r="AW3" s="11">
        <v>49</v>
      </c>
      <c r="AX3" s="11">
        <v>50</v>
      </c>
      <c r="AY3" s="11">
        <v>51</v>
      </c>
      <c r="AZ3" s="11">
        <v>52</v>
      </c>
      <c r="BA3" s="11">
        <v>53</v>
      </c>
      <c r="BB3" s="11">
        <v>54</v>
      </c>
      <c r="BC3" s="11">
        <v>55</v>
      </c>
      <c r="BD3" s="11">
        <v>56</v>
      </c>
      <c r="BE3" s="11">
        <v>57</v>
      </c>
      <c r="BF3" s="11">
        <v>58</v>
      </c>
      <c r="BG3" s="11">
        <v>59</v>
      </c>
      <c r="BH3" s="11">
        <v>60</v>
      </c>
      <c r="BI3" s="11">
        <v>61</v>
      </c>
      <c r="BJ3" s="11">
        <v>62</v>
      </c>
      <c r="BK3" s="11">
        <v>63</v>
      </c>
      <c r="BL3" s="11">
        <v>64</v>
      </c>
      <c r="BM3" s="11">
        <v>65</v>
      </c>
      <c r="BN3" s="11">
        <v>66</v>
      </c>
      <c r="BO3" s="11">
        <v>67</v>
      </c>
      <c r="BP3" s="11">
        <v>68</v>
      </c>
      <c r="BQ3" s="11">
        <v>69</v>
      </c>
      <c r="BR3" s="11">
        <v>70</v>
      </c>
      <c r="BS3" s="11">
        <v>71</v>
      </c>
      <c r="BT3" s="11">
        <v>72</v>
      </c>
      <c r="BU3" s="11">
        <v>73</v>
      </c>
      <c r="BV3" s="11">
        <v>74</v>
      </c>
      <c r="BW3" s="11">
        <v>75</v>
      </c>
      <c r="BX3" s="11">
        <v>76</v>
      </c>
      <c r="BY3" s="11">
        <v>77</v>
      </c>
      <c r="BZ3" s="11">
        <v>78</v>
      </c>
      <c r="CA3" s="11">
        <v>79</v>
      </c>
      <c r="CB3" s="11">
        <v>80</v>
      </c>
      <c r="CC3" s="11">
        <v>81</v>
      </c>
      <c r="CD3" s="11">
        <v>82</v>
      </c>
      <c r="CE3" s="11">
        <v>83</v>
      </c>
      <c r="CF3" s="11">
        <v>84</v>
      </c>
      <c r="CG3" s="11">
        <v>85</v>
      </c>
      <c r="CH3" s="11">
        <v>86</v>
      </c>
      <c r="CI3" s="11">
        <v>87</v>
      </c>
      <c r="CJ3" s="11">
        <v>88</v>
      </c>
      <c r="CK3" s="11">
        <v>89</v>
      </c>
      <c r="CL3" s="11">
        <v>90</v>
      </c>
      <c r="CM3" s="11">
        <v>91</v>
      </c>
      <c r="CN3" s="11">
        <v>92</v>
      </c>
      <c r="CO3" s="11">
        <v>93</v>
      </c>
      <c r="CP3" s="11">
        <v>94</v>
      </c>
      <c r="CQ3" s="11">
        <v>95</v>
      </c>
      <c r="CR3" s="11">
        <v>96</v>
      </c>
      <c r="CS3" s="11">
        <v>97</v>
      </c>
      <c r="CT3" s="11">
        <v>98</v>
      </c>
      <c r="CU3" s="11">
        <v>99</v>
      </c>
      <c r="CV3" s="11">
        <v>100</v>
      </c>
      <c r="CW3" s="11">
        <v>101</v>
      </c>
      <c r="CX3" s="11">
        <v>102</v>
      </c>
      <c r="CY3" s="11">
        <v>103</v>
      </c>
      <c r="CZ3" s="11">
        <v>104</v>
      </c>
      <c r="DA3" s="11">
        <v>105</v>
      </c>
      <c r="DB3" s="11">
        <v>106</v>
      </c>
      <c r="DC3" s="11">
        <v>107</v>
      </c>
      <c r="DD3" s="11">
        <v>108</v>
      </c>
      <c r="DE3" s="11">
        <v>109</v>
      </c>
      <c r="DF3" s="11">
        <v>110</v>
      </c>
      <c r="DG3" s="11">
        <v>111</v>
      </c>
      <c r="DH3" s="11">
        <v>112</v>
      </c>
      <c r="DI3" s="11">
        <v>113</v>
      </c>
      <c r="DJ3" s="11">
        <v>114</v>
      </c>
      <c r="DK3" s="11">
        <v>115</v>
      </c>
      <c r="DL3" s="11">
        <v>116</v>
      </c>
      <c r="DM3" s="11">
        <v>117</v>
      </c>
      <c r="DN3" s="11">
        <v>118</v>
      </c>
      <c r="DO3" s="11">
        <v>119</v>
      </c>
      <c r="DP3" s="11">
        <v>120</v>
      </c>
      <c r="DQ3" s="11">
        <v>121</v>
      </c>
      <c r="DR3" s="11">
        <v>122</v>
      </c>
      <c r="DS3" s="11">
        <v>123</v>
      </c>
      <c r="DT3" s="11">
        <v>124</v>
      </c>
      <c r="DU3" s="11">
        <v>125</v>
      </c>
      <c r="DV3" s="11">
        <v>126</v>
      </c>
      <c r="DW3" s="11">
        <v>127</v>
      </c>
      <c r="DX3" s="11">
        <v>128</v>
      </c>
      <c r="DY3" s="11">
        <v>129</v>
      </c>
      <c r="DZ3" s="11">
        <v>130</v>
      </c>
      <c r="EA3" s="11">
        <v>131</v>
      </c>
      <c r="EB3" s="11">
        <v>132</v>
      </c>
      <c r="EC3" s="11">
        <v>133</v>
      </c>
      <c r="ED3" s="11">
        <v>134</v>
      </c>
    </row>
    <row r="4" spans="1:134" ht="42" x14ac:dyDescent="0.25">
      <c r="A4" s="1"/>
      <c r="B4" s="7"/>
      <c r="C4" s="74" t="s">
        <v>0</v>
      </c>
      <c r="D4" s="74" t="s">
        <v>1</v>
      </c>
      <c r="E4" s="74" t="s">
        <v>2</v>
      </c>
      <c r="F4" s="74" t="s">
        <v>3</v>
      </c>
      <c r="G4" s="74" t="s">
        <v>4</v>
      </c>
      <c r="H4" s="74" t="s">
        <v>5</v>
      </c>
      <c r="I4" s="74" t="s">
        <v>6</v>
      </c>
      <c r="J4" s="74" t="s">
        <v>7</v>
      </c>
      <c r="K4" s="74" t="s">
        <v>8</v>
      </c>
      <c r="L4" s="74" t="s">
        <v>9</v>
      </c>
      <c r="M4" s="74" t="s">
        <v>10</v>
      </c>
      <c r="N4" s="74" t="s">
        <v>11</v>
      </c>
      <c r="O4" s="74" t="s">
        <v>12</v>
      </c>
      <c r="P4" s="74" t="s">
        <v>13</v>
      </c>
      <c r="Q4" s="74" t="s">
        <v>18</v>
      </c>
      <c r="R4" s="74" t="s">
        <v>14</v>
      </c>
      <c r="S4" s="75" t="s">
        <v>187</v>
      </c>
      <c r="T4" s="75" t="s">
        <v>19</v>
      </c>
      <c r="U4" s="75" t="s">
        <v>175</v>
      </c>
      <c r="V4" s="75" t="s">
        <v>20</v>
      </c>
      <c r="W4" s="75" t="s">
        <v>31</v>
      </c>
      <c r="X4" s="75" t="s">
        <v>30</v>
      </c>
      <c r="Y4" s="75" t="s">
        <v>197</v>
      </c>
      <c r="Z4" s="75" t="s">
        <v>21</v>
      </c>
      <c r="AA4" s="75" t="s">
        <v>32</v>
      </c>
      <c r="AB4" s="75" t="s">
        <v>188</v>
      </c>
      <c r="AC4" s="75" t="s">
        <v>33</v>
      </c>
      <c r="AD4" s="75" t="s">
        <v>27</v>
      </c>
      <c r="AE4" s="75" t="s">
        <v>198</v>
      </c>
      <c r="AF4" s="75" t="s">
        <v>25</v>
      </c>
      <c r="AG4" s="75" t="s">
        <v>195</v>
      </c>
      <c r="AH4" s="75" t="s">
        <v>22</v>
      </c>
      <c r="AI4" s="75" t="s">
        <v>189</v>
      </c>
      <c r="AJ4" s="75" t="s">
        <v>26</v>
      </c>
      <c r="AK4" s="75" t="s">
        <v>29</v>
      </c>
      <c r="AL4" s="75" t="s">
        <v>34</v>
      </c>
      <c r="AM4" s="75" t="s">
        <v>28</v>
      </c>
      <c r="AN4" s="75" t="s">
        <v>24</v>
      </c>
      <c r="AO4" s="75" t="s">
        <v>190</v>
      </c>
      <c r="AP4" s="75" t="s">
        <v>196</v>
      </c>
      <c r="AQ4" s="75" t="s">
        <v>23</v>
      </c>
      <c r="AR4" s="75" t="s">
        <v>35</v>
      </c>
      <c r="AS4" s="75" t="s">
        <v>14</v>
      </c>
      <c r="AT4" s="75" t="s">
        <v>43</v>
      </c>
      <c r="AU4" s="75" t="s">
        <v>200</v>
      </c>
      <c r="AV4" s="75" t="s">
        <v>40</v>
      </c>
      <c r="AW4" s="75" t="s">
        <v>50</v>
      </c>
      <c r="AX4" s="75" t="s">
        <v>36</v>
      </c>
      <c r="AY4" s="75" t="s">
        <v>52</v>
      </c>
      <c r="AZ4" s="75" t="s">
        <v>53</v>
      </c>
      <c r="BA4" s="75" t="s">
        <v>38</v>
      </c>
      <c r="BB4" s="75" t="s">
        <v>58</v>
      </c>
      <c r="BC4" s="75" t="s">
        <v>42</v>
      </c>
      <c r="BD4" s="75" t="s">
        <v>57</v>
      </c>
      <c r="BE4" s="75" t="s">
        <v>37</v>
      </c>
      <c r="BF4" s="75" t="s">
        <v>60</v>
      </c>
      <c r="BG4" s="75" t="s">
        <v>191</v>
      </c>
      <c r="BH4" s="75" t="s">
        <v>47</v>
      </c>
      <c r="BI4" s="75" t="s">
        <v>59</v>
      </c>
      <c r="BJ4" s="75" t="s">
        <v>39</v>
      </c>
      <c r="BK4" s="75" t="s">
        <v>192</v>
      </c>
      <c r="BL4" s="75" t="s">
        <v>193</v>
      </c>
      <c r="BM4" s="75" t="s">
        <v>44</v>
      </c>
      <c r="BN4" s="75" t="s">
        <v>56</v>
      </c>
      <c r="BO4" s="75" t="s">
        <v>54</v>
      </c>
      <c r="BP4" s="75" t="s">
        <v>45</v>
      </c>
      <c r="BQ4" s="75" t="s">
        <v>46</v>
      </c>
      <c r="BR4" s="75" t="s">
        <v>49</v>
      </c>
      <c r="BS4" s="75" t="s">
        <v>51</v>
      </c>
      <c r="BT4" s="75" t="s">
        <v>62</v>
      </c>
      <c r="BU4" s="75" t="s">
        <v>199</v>
      </c>
      <c r="BV4" s="75" t="s">
        <v>48</v>
      </c>
      <c r="BW4" s="75" t="s">
        <v>61</v>
      </c>
      <c r="BX4" s="75" t="s">
        <v>41</v>
      </c>
      <c r="BY4" s="75" t="s">
        <v>35</v>
      </c>
      <c r="BZ4" s="75" t="s">
        <v>14</v>
      </c>
      <c r="CA4" s="75" t="s">
        <v>63</v>
      </c>
      <c r="CB4" s="75" t="s">
        <v>64</v>
      </c>
      <c r="CC4" s="75" t="s">
        <v>65</v>
      </c>
      <c r="CD4" s="75" t="s">
        <v>66</v>
      </c>
      <c r="CE4" s="76" t="s">
        <v>14</v>
      </c>
      <c r="CF4" s="75" t="s">
        <v>67</v>
      </c>
      <c r="CG4" s="75" t="s">
        <v>68</v>
      </c>
      <c r="CH4" s="75" t="s">
        <v>69</v>
      </c>
      <c r="CI4" s="75" t="s">
        <v>70</v>
      </c>
      <c r="CJ4" s="75" t="s">
        <v>71</v>
      </c>
      <c r="CK4" s="75" t="s">
        <v>72</v>
      </c>
      <c r="CL4" s="75" t="s">
        <v>73</v>
      </c>
      <c r="CM4" s="75" t="s">
        <v>74</v>
      </c>
      <c r="CN4" s="75" t="s">
        <v>75</v>
      </c>
      <c r="CO4" s="75" t="s">
        <v>55</v>
      </c>
      <c r="CP4" s="75" t="s">
        <v>76</v>
      </c>
      <c r="CQ4" s="75" t="s">
        <v>14</v>
      </c>
      <c r="CR4" s="75" t="s">
        <v>77</v>
      </c>
      <c r="CS4" s="75" t="s">
        <v>78</v>
      </c>
      <c r="CT4" s="75" t="s">
        <v>79</v>
      </c>
      <c r="CU4" s="75" t="s">
        <v>80</v>
      </c>
      <c r="CV4" s="75" t="s">
        <v>81</v>
      </c>
      <c r="CW4" s="75" t="s">
        <v>82</v>
      </c>
      <c r="CX4" s="75" t="s">
        <v>83</v>
      </c>
      <c r="CY4" s="75" t="s">
        <v>84</v>
      </c>
      <c r="CZ4" s="75" t="s">
        <v>85</v>
      </c>
      <c r="DA4" s="75" t="s">
        <v>86</v>
      </c>
      <c r="DB4" s="75" t="s">
        <v>87</v>
      </c>
      <c r="DC4" s="75" t="s">
        <v>88</v>
      </c>
      <c r="DD4" s="75" t="s">
        <v>89</v>
      </c>
      <c r="DE4" s="75" t="s">
        <v>90</v>
      </c>
      <c r="DF4" s="75" t="s">
        <v>91</v>
      </c>
      <c r="DG4" s="75" t="s">
        <v>92</v>
      </c>
      <c r="DH4" s="75" t="s">
        <v>93</v>
      </c>
      <c r="DI4" s="75" t="s">
        <v>94</v>
      </c>
      <c r="DJ4" s="75" t="s">
        <v>95</v>
      </c>
      <c r="DK4" s="75" t="s">
        <v>75</v>
      </c>
      <c r="DL4" s="75" t="s">
        <v>55</v>
      </c>
      <c r="DM4" s="75" t="s">
        <v>76</v>
      </c>
      <c r="DN4" s="75" t="s">
        <v>14</v>
      </c>
      <c r="DO4" s="77" t="s">
        <v>201</v>
      </c>
      <c r="DP4" s="77" t="s">
        <v>202</v>
      </c>
      <c r="DQ4" s="77" t="s">
        <v>203</v>
      </c>
      <c r="DR4" s="77" t="s">
        <v>204</v>
      </c>
      <c r="DS4" s="77" t="s">
        <v>205</v>
      </c>
      <c r="DT4" s="77" t="s">
        <v>206</v>
      </c>
      <c r="DU4" s="77" t="s">
        <v>207</v>
      </c>
      <c r="DV4" s="77" t="s">
        <v>208</v>
      </c>
      <c r="DW4" s="77" t="s">
        <v>209</v>
      </c>
      <c r="DX4" s="77" t="s">
        <v>210</v>
      </c>
      <c r="DY4" s="77" t="s">
        <v>211</v>
      </c>
      <c r="DZ4" s="77" t="s">
        <v>212</v>
      </c>
      <c r="EA4" s="77" t="s">
        <v>213</v>
      </c>
      <c r="EB4" s="77" t="s">
        <v>194</v>
      </c>
      <c r="EC4" s="77" t="s">
        <v>55</v>
      </c>
      <c r="ED4" s="77" t="s">
        <v>14</v>
      </c>
    </row>
    <row r="5" spans="1:134" x14ac:dyDescent="0.25">
      <c r="A5" s="4">
        <v>1</v>
      </c>
      <c r="B5" s="8" t="s">
        <v>135</v>
      </c>
      <c r="C5" s="68">
        <v>349</v>
      </c>
      <c r="D5" s="68">
        <v>338</v>
      </c>
      <c r="E5" s="68">
        <v>387</v>
      </c>
      <c r="F5" s="68">
        <v>405</v>
      </c>
      <c r="G5" s="68">
        <v>433</v>
      </c>
      <c r="H5" s="68">
        <v>462</v>
      </c>
      <c r="I5" s="68">
        <v>582</v>
      </c>
      <c r="J5" s="68">
        <v>583</v>
      </c>
      <c r="K5" s="68">
        <v>615</v>
      </c>
      <c r="L5" s="68">
        <v>569</v>
      </c>
      <c r="M5" s="68">
        <v>328</v>
      </c>
      <c r="N5" s="68">
        <v>130</v>
      </c>
      <c r="O5" s="68">
        <v>51</v>
      </c>
      <c r="P5" s="68">
        <v>22</v>
      </c>
      <c r="Q5" s="68">
        <v>9</v>
      </c>
      <c r="R5" s="68">
        <v>5264</v>
      </c>
      <c r="S5" s="68">
        <v>0</v>
      </c>
      <c r="T5" s="68">
        <v>4476</v>
      </c>
      <c r="U5" s="68">
        <v>12</v>
      </c>
      <c r="V5" s="68">
        <v>149</v>
      </c>
      <c r="W5" s="68">
        <v>19</v>
      </c>
      <c r="X5" s="68">
        <v>4</v>
      </c>
      <c r="Y5" s="68">
        <v>3</v>
      </c>
      <c r="Z5" s="68">
        <v>24</v>
      </c>
      <c r="AA5" s="68">
        <v>9</v>
      </c>
      <c r="AB5" s="68">
        <v>0</v>
      </c>
      <c r="AC5" s="68">
        <v>5</v>
      </c>
      <c r="AD5" s="68">
        <v>34</v>
      </c>
      <c r="AE5" s="68">
        <v>0</v>
      </c>
      <c r="AF5" s="68">
        <v>3</v>
      </c>
      <c r="AG5" s="68">
        <v>30</v>
      </c>
      <c r="AH5" s="68">
        <v>89</v>
      </c>
      <c r="AI5" s="68">
        <v>0</v>
      </c>
      <c r="AJ5" s="68">
        <v>47</v>
      </c>
      <c r="AK5" s="68">
        <v>17</v>
      </c>
      <c r="AL5" s="68">
        <v>0</v>
      </c>
      <c r="AM5" s="68">
        <v>20</v>
      </c>
      <c r="AN5" s="68">
        <v>3</v>
      </c>
      <c r="AO5" s="68">
        <v>8</v>
      </c>
      <c r="AP5" s="68">
        <v>32</v>
      </c>
      <c r="AQ5" s="68">
        <v>0</v>
      </c>
      <c r="AR5" s="68">
        <v>249</v>
      </c>
      <c r="AS5" s="68">
        <v>5233</v>
      </c>
      <c r="AT5" s="68">
        <v>3</v>
      </c>
      <c r="AU5" s="68">
        <v>0</v>
      </c>
      <c r="AV5" s="68">
        <v>5</v>
      </c>
      <c r="AW5" s="68">
        <v>6</v>
      </c>
      <c r="AX5" s="68">
        <v>4874</v>
      </c>
      <c r="AY5" s="68">
        <v>25</v>
      </c>
      <c r="AZ5" s="68">
        <v>19</v>
      </c>
      <c r="BA5" s="68">
        <v>12</v>
      </c>
      <c r="BB5" s="68">
        <v>0</v>
      </c>
      <c r="BC5" s="68">
        <v>4</v>
      </c>
      <c r="BD5" s="68">
        <v>3</v>
      </c>
      <c r="BE5" s="68">
        <v>93</v>
      </c>
      <c r="BF5" s="68">
        <v>0</v>
      </c>
      <c r="BG5" s="68">
        <v>0</v>
      </c>
      <c r="BH5" s="68">
        <v>0</v>
      </c>
      <c r="BI5" s="68">
        <v>0</v>
      </c>
      <c r="BJ5" s="68">
        <v>15</v>
      </c>
      <c r="BK5" s="68">
        <v>27</v>
      </c>
      <c r="BL5" s="68">
        <v>0</v>
      </c>
      <c r="BM5" s="68">
        <v>13</v>
      </c>
      <c r="BN5" s="68">
        <v>0</v>
      </c>
      <c r="BO5" s="68">
        <v>0</v>
      </c>
      <c r="BP5" s="68">
        <v>7</v>
      </c>
      <c r="BQ5" s="68">
        <v>23</v>
      </c>
      <c r="BR5" s="68">
        <v>14</v>
      </c>
      <c r="BS5" s="68">
        <v>0</v>
      </c>
      <c r="BT5" s="68">
        <v>0</v>
      </c>
      <c r="BU5" s="68">
        <v>8</v>
      </c>
      <c r="BV5" s="68">
        <v>0</v>
      </c>
      <c r="BW5" s="68">
        <v>0</v>
      </c>
      <c r="BX5" s="68">
        <v>3</v>
      </c>
      <c r="BY5" s="68">
        <v>72</v>
      </c>
      <c r="BZ5" s="68">
        <v>5226</v>
      </c>
      <c r="CA5" s="68">
        <v>2540</v>
      </c>
      <c r="CB5" s="68">
        <v>2227</v>
      </c>
      <c r="CC5" s="67"/>
      <c r="CD5" s="67">
        <v>0</v>
      </c>
      <c r="CE5" s="68">
        <f>SUM(CA5:CB5)</f>
        <v>4767</v>
      </c>
      <c r="CF5" s="68">
        <v>1026</v>
      </c>
      <c r="CG5" s="68">
        <v>830</v>
      </c>
      <c r="CH5" s="68">
        <v>736</v>
      </c>
      <c r="CI5" s="68">
        <v>653</v>
      </c>
      <c r="CJ5" s="68">
        <v>458</v>
      </c>
      <c r="CK5" s="68">
        <v>502</v>
      </c>
      <c r="CL5" s="68">
        <v>284</v>
      </c>
      <c r="CM5" s="68">
        <v>687</v>
      </c>
      <c r="CN5" s="68">
        <v>46</v>
      </c>
      <c r="CO5" s="68">
        <v>47</v>
      </c>
      <c r="CP5" s="68">
        <v>0</v>
      </c>
      <c r="CQ5" s="68">
        <v>5264</v>
      </c>
      <c r="CR5" s="68">
        <v>514</v>
      </c>
      <c r="CS5" s="68">
        <v>4</v>
      </c>
      <c r="CT5" s="68">
        <v>458</v>
      </c>
      <c r="CU5" s="68">
        <v>90</v>
      </c>
      <c r="CV5" s="68">
        <v>346</v>
      </c>
      <c r="CW5" s="68">
        <v>86</v>
      </c>
      <c r="CX5" s="68">
        <v>535</v>
      </c>
      <c r="CY5" s="68">
        <v>809</v>
      </c>
      <c r="CZ5" s="68">
        <v>147</v>
      </c>
      <c r="DA5" s="68">
        <v>14</v>
      </c>
      <c r="DB5" s="68">
        <v>73</v>
      </c>
      <c r="DC5" s="68">
        <v>95</v>
      </c>
      <c r="DD5" s="68">
        <v>246</v>
      </c>
      <c r="DE5" s="68">
        <v>118</v>
      </c>
      <c r="DF5" s="68">
        <v>242</v>
      </c>
      <c r="DG5" s="68">
        <v>452</v>
      </c>
      <c r="DH5" s="68">
        <v>610</v>
      </c>
      <c r="DI5" s="68">
        <v>88</v>
      </c>
      <c r="DJ5" s="68">
        <v>148</v>
      </c>
      <c r="DK5" s="68">
        <v>109</v>
      </c>
      <c r="DL5" s="68">
        <v>71</v>
      </c>
      <c r="DM5" s="68">
        <v>0</v>
      </c>
      <c r="DN5" s="68">
        <v>5264</v>
      </c>
      <c r="DO5" s="71">
        <v>3</v>
      </c>
      <c r="DP5" s="71">
        <v>10</v>
      </c>
      <c r="DQ5" s="71">
        <v>0</v>
      </c>
      <c r="DR5" s="71">
        <v>0</v>
      </c>
      <c r="DS5" s="71">
        <v>0</v>
      </c>
      <c r="DT5" s="71">
        <v>2890</v>
      </c>
      <c r="DU5" s="71">
        <v>209</v>
      </c>
      <c r="DV5" s="71">
        <v>34</v>
      </c>
      <c r="DW5" s="71">
        <v>25</v>
      </c>
      <c r="DX5" s="71">
        <v>85</v>
      </c>
      <c r="DY5" s="71">
        <v>46</v>
      </c>
      <c r="DZ5" s="71">
        <v>443</v>
      </c>
      <c r="EA5" s="71">
        <v>835</v>
      </c>
      <c r="EB5" s="71">
        <v>640</v>
      </c>
      <c r="EC5" s="71">
        <v>46</v>
      </c>
      <c r="ED5" s="71">
        <v>5264</v>
      </c>
    </row>
    <row r="6" spans="1:134" x14ac:dyDescent="0.25">
      <c r="A6" s="4">
        <v>2</v>
      </c>
      <c r="B6" s="8" t="s">
        <v>128</v>
      </c>
      <c r="C6" s="68">
        <v>292</v>
      </c>
      <c r="D6" s="68">
        <v>377</v>
      </c>
      <c r="E6" s="68">
        <v>489</v>
      </c>
      <c r="F6" s="68">
        <v>517</v>
      </c>
      <c r="G6" s="68">
        <v>428</v>
      </c>
      <c r="H6" s="68">
        <v>506</v>
      </c>
      <c r="I6" s="68">
        <v>501</v>
      </c>
      <c r="J6" s="68">
        <v>605</v>
      </c>
      <c r="K6" s="68">
        <v>538</v>
      </c>
      <c r="L6" s="68">
        <v>485</v>
      </c>
      <c r="M6" s="68">
        <v>257</v>
      </c>
      <c r="N6" s="68">
        <v>131</v>
      </c>
      <c r="O6" s="68">
        <v>50</v>
      </c>
      <c r="P6" s="68">
        <v>14</v>
      </c>
      <c r="Q6" s="68">
        <v>11</v>
      </c>
      <c r="R6" s="68">
        <v>5211</v>
      </c>
      <c r="S6" s="68">
        <v>0</v>
      </c>
      <c r="T6" s="68">
        <v>4484</v>
      </c>
      <c r="U6" s="68">
        <v>30</v>
      </c>
      <c r="V6" s="68">
        <v>81</v>
      </c>
      <c r="W6" s="68">
        <v>18</v>
      </c>
      <c r="X6" s="68">
        <v>0</v>
      </c>
      <c r="Y6" s="68">
        <v>3</v>
      </c>
      <c r="Z6" s="68">
        <v>110</v>
      </c>
      <c r="AA6" s="68">
        <v>8</v>
      </c>
      <c r="AB6" s="68">
        <v>0</v>
      </c>
      <c r="AC6" s="68">
        <v>3</v>
      </c>
      <c r="AD6" s="68">
        <v>0</v>
      </c>
      <c r="AE6" s="68">
        <v>0</v>
      </c>
      <c r="AF6" s="68">
        <v>3</v>
      </c>
      <c r="AG6" s="68">
        <v>10</v>
      </c>
      <c r="AH6" s="68">
        <v>80</v>
      </c>
      <c r="AI6" s="68">
        <v>16</v>
      </c>
      <c r="AJ6" s="68">
        <v>57</v>
      </c>
      <c r="AK6" s="68">
        <v>10</v>
      </c>
      <c r="AL6" s="68">
        <v>7</v>
      </c>
      <c r="AM6" s="68">
        <v>14</v>
      </c>
      <c r="AN6" s="68">
        <v>12</v>
      </c>
      <c r="AO6" s="68">
        <v>4</v>
      </c>
      <c r="AP6" s="68">
        <v>18</v>
      </c>
      <c r="AQ6" s="68">
        <v>8</v>
      </c>
      <c r="AR6" s="68">
        <v>218</v>
      </c>
      <c r="AS6" s="68">
        <v>5194</v>
      </c>
      <c r="AT6" s="68">
        <v>13</v>
      </c>
      <c r="AU6" s="68">
        <v>9</v>
      </c>
      <c r="AV6" s="68">
        <v>3</v>
      </c>
      <c r="AW6" s="68">
        <v>3</v>
      </c>
      <c r="AX6" s="68">
        <v>4792</v>
      </c>
      <c r="AY6" s="68">
        <v>21</v>
      </c>
      <c r="AZ6" s="68">
        <v>0</v>
      </c>
      <c r="BA6" s="68">
        <v>3</v>
      </c>
      <c r="BB6" s="68">
        <v>16</v>
      </c>
      <c r="BC6" s="68">
        <v>13</v>
      </c>
      <c r="BD6" s="68">
        <v>9</v>
      </c>
      <c r="BE6" s="68">
        <v>9</v>
      </c>
      <c r="BF6" s="68">
        <v>0</v>
      </c>
      <c r="BG6" s="68">
        <v>3</v>
      </c>
      <c r="BH6" s="68">
        <v>0</v>
      </c>
      <c r="BI6" s="68">
        <v>3</v>
      </c>
      <c r="BJ6" s="68">
        <v>57</v>
      </c>
      <c r="BK6" s="68">
        <v>5</v>
      </c>
      <c r="BL6" s="68">
        <v>3</v>
      </c>
      <c r="BM6" s="68">
        <v>31</v>
      </c>
      <c r="BN6" s="68">
        <v>4</v>
      </c>
      <c r="BO6" s="68">
        <v>3</v>
      </c>
      <c r="BP6" s="68">
        <v>7</v>
      </c>
      <c r="BQ6" s="68">
        <v>0</v>
      </c>
      <c r="BR6" s="68">
        <v>17</v>
      </c>
      <c r="BS6" s="68">
        <v>4</v>
      </c>
      <c r="BT6" s="68">
        <v>25</v>
      </c>
      <c r="BU6" s="68">
        <v>5</v>
      </c>
      <c r="BV6" s="68">
        <v>0</v>
      </c>
      <c r="BW6" s="68">
        <v>21</v>
      </c>
      <c r="BX6" s="68">
        <v>11</v>
      </c>
      <c r="BY6" s="68">
        <v>115</v>
      </c>
      <c r="BZ6" s="68">
        <v>5205</v>
      </c>
      <c r="CA6" s="68">
        <v>3080</v>
      </c>
      <c r="CB6" s="68">
        <v>1719</v>
      </c>
      <c r="CC6" s="67"/>
      <c r="CD6" s="67">
        <v>0</v>
      </c>
      <c r="CE6" s="68">
        <f t="shared" ref="CE6:CE69" si="0">SUM(CA6:CB6)</f>
        <v>4799</v>
      </c>
      <c r="CF6" s="68">
        <v>970</v>
      </c>
      <c r="CG6" s="68">
        <v>755</v>
      </c>
      <c r="CH6" s="68">
        <v>483</v>
      </c>
      <c r="CI6" s="68">
        <v>950</v>
      </c>
      <c r="CJ6" s="68">
        <v>454</v>
      </c>
      <c r="CK6" s="68">
        <v>375</v>
      </c>
      <c r="CL6" s="68">
        <v>273</v>
      </c>
      <c r="CM6" s="68">
        <v>820</v>
      </c>
      <c r="CN6" s="68">
        <v>70</v>
      </c>
      <c r="CO6" s="68">
        <v>53</v>
      </c>
      <c r="CP6" s="68">
        <v>0</v>
      </c>
      <c r="CQ6" s="68">
        <v>5211</v>
      </c>
      <c r="CR6" s="68">
        <v>780</v>
      </c>
      <c r="CS6" s="68">
        <v>36</v>
      </c>
      <c r="CT6" s="68">
        <v>603</v>
      </c>
      <c r="CU6" s="68">
        <v>31</v>
      </c>
      <c r="CV6" s="68">
        <v>237</v>
      </c>
      <c r="CW6" s="68">
        <v>139</v>
      </c>
      <c r="CX6" s="68">
        <v>364</v>
      </c>
      <c r="CY6" s="68">
        <v>281</v>
      </c>
      <c r="CZ6" s="68">
        <v>133</v>
      </c>
      <c r="DA6" s="68">
        <v>28</v>
      </c>
      <c r="DB6" s="68">
        <v>38</v>
      </c>
      <c r="DC6" s="68">
        <v>59</v>
      </c>
      <c r="DD6" s="68">
        <v>103</v>
      </c>
      <c r="DE6" s="68">
        <v>81</v>
      </c>
      <c r="DF6" s="68">
        <v>741</v>
      </c>
      <c r="DG6" s="68">
        <v>351</v>
      </c>
      <c r="DH6" s="68">
        <v>866</v>
      </c>
      <c r="DI6" s="68">
        <v>49</v>
      </c>
      <c r="DJ6" s="68">
        <v>129</v>
      </c>
      <c r="DK6" s="68">
        <v>93</v>
      </c>
      <c r="DL6" s="68">
        <v>77</v>
      </c>
      <c r="DM6" s="68">
        <v>0</v>
      </c>
      <c r="DN6" s="68">
        <v>5211</v>
      </c>
      <c r="DO6" s="72">
        <v>3</v>
      </c>
      <c r="DP6" s="72">
        <v>27</v>
      </c>
      <c r="DQ6" s="72">
        <v>0</v>
      </c>
      <c r="DR6" s="72">
        <v>0</v>
      </c>
      <c r="DS6" s="72">
        <v>11</v>
      </c>
      <c r="DT6" s="72">
        <v>3282</v>
      </c>
      <c r="DU6" s="72">
        <v>285</v>
      </c>
      <c r="DV6" s="72">
        <v>31</v>
      </c>
      <c r="DW6" s="72">
        <v>17</v>
      </c>
      <c r="DX6" s="72">
        <v>19</v>
      </c>
      <c r="DY6" s="72">
        <v>20</v>
      </c>
      <c r="DZ6" s="72">
        <v>309</v>
      </c>
      <c r="EA6" s="72">
        <v>578</v>
      </c>
      <c r="EB6" s="72">
        <v>581</v>
      </c>
      <c r="EC6" s="71">
        <v>53</v>
      </c>
      <c r="ED6" s="71">
        <v>5211</v>
      </c>
    </row>
    <row r="7" spans="1:134" x14ac:dyDescent="0.25">
      <c r="A7" s="4">
        <v>3</v>
      </c>
      <c r="B7" s="8" t="s">
        <v>96</v>
      </c>
      <c r="C7" s="68">
        <v>3698</v>
      </c>
      <c r="D7" s="68">
        <v>5346</v>
      </c>
      <c r="E7" s="68">
        <v>5932</v>
      </c>
      <c r="F7" s="68">
        <v>5746</v>
      </c>
      <c r="G7" s="68">
        <v>5583</v>
      </c>
      <c r="H7" s="68">
        <v>5356</v>
      </c>
      <c r="I7" s="68">
        <v>5614</v>
      </c>
      <c r="J7" s="68">
        <v>5423</v>
      </c>
      <c r="K7" s="68">
        <v>4967</v>
      </c>
      <c r="L7" s="68">
        <v>3911</v>
      </c>
      <c r="M7" s="68">
        <v>1607</v>
      </c>
      <c r="N7" s="68">
        <v>577</v>
      </c>
      <c r="O7" s="68">
        <v>157</v>
      </c>
      <c r="P7" s="68">
        <v>53</v>
      </c>
      <c r="Q7" s="68">
        <v>23</v>
      </c>
      <c r="R7" s="68">
        <v>53983</v>
      </c>
      <c r="S7" s="68">
        <v>18</v>
      </c>
      <c r="T7" s="68">
        <v>46688</v>
      </c>
      <c r="U7" s="68">
        <v>383</v>
      </c>
      <c r="V7" s="68">
        <v>1083</v>
      </c>
      <c r="W7" s="68">
        <v>106</v>
      </c>
      <c r="X7" s="68">
        <v>16</v>
      </c>
      <c r="Y7" s="68">
        <v>35</v>
      </c>
      <c r="Z7" s="68">
        <v>1325</v>
      </c>
      <c r="AA7" s="68">
        <v>53</v>
      </c>
      <c r="AB7" s="68">
        <v>41</v>
      </c>
      <c r="AC7" s="68">
        <v>101</v>
      </c>
      <c r="AD7" s="68">
        <v>51</v>
      </c>
      <c r="AE7" s="68">
        <v>42</v>
      </c>
      <c r="AF7" s="68">
        <v>161</v>
      </c>
      <c r="AG7" s="68">
        <v>165</v>
      </c>
      <c r="AH7" s="68">
        <v>592</v>
      </c>
      <c r="AI7" s="68">
        <v>103</v>
      </c>
      <c r="AJ7" s="68">
        <v>379</v>
      </c>
      <c r="AK7" s="68">
        <v>138</v>
      </c>
      <c r="AL7" s="68">
        <v>51</v>
      </c>
      <c r="AM7" s="68">
        <v>152</v>
      </c>
      <c r="AN7" s="68">
        <v>168</v>
      </c>
      <c r="AO7" s="68">
        <v>99</v>
      </c>
      <c r="AP7" s="68">
        <v>145</v>
      </c>
      <c r="AQ7" s="68">
        <v>145</v>
      </c>
      <c r="AR7" s="68">
        <v>1706</v>
      </c>
      <c r="AS7" s="68">
        <v>53946</v>
      </c>
      <c r="AT7" s="68">
        <v>110</v>
      </c>
      <c r="AU7" s="68">
        <v>69</v>
      </c>
      <c r="AV7" s="68">
        <v>98</v>
      </c>
      <c r="AW7" s="68">
        <v>40</v>
      </c>
      <c r="AX7" s="68">
        <v>49524</v>
      </c>
      <c r="AY7" s="68">
        <v>127</v>
      </c>
      <c r="AZ7" s="68">
        <v>58</v>
      </c>
      <c r="BA7" s="68">
        <v>64</v>
      </c>
      <c r="BB7" s="68">
        <v>75</v>
      </c>
      <c r="BC7" s="68">
        <v>229</v>
      </c>
      <c r="BD7" s="68">
        <v>34</v>
      </c>
      <c r="BE7" s="68">
        <v>104</v>
      </c>
      <c r="BF7" s="68">
        <v>10</v>
      </c>
      <c r="BG7" s="68">
        <v>36</v>
      </c>
      <c r="BH7" s="68">
        <v>24</v>
      </c>
      <c r="BI7" s="68">
        <v>262</v>
      </c>
      <c r="BJ7" s="68">
        <v>471</v>
      </c>
      <c r="BK7" s="68">
        <v>158</v>
      </c>
      <c r="BL7" s="68">
        <v>36</v>
      </c>
      <c r="BM7" s="68">
        <v>519</v>
      </c>
      <c r="BN7" s="68">
        <v>34</v>
      </c>
      <c r="BO7" s="68">
        <v>20</v>
      </c>
      <c r="BP7" s="68">
        <v>114</v>
      </c>
      <c r="BQ7" s="68">
        <v>104</v>
      </c>
      <c r="BR7" s="68">
        <v>139</v>
      </c>
      <c r="BS7" s="68">
        <v>79</v>
      </c>
      <c r="BT7" s="68">
        <v>86</v>
      </c>
      <c r="BU7" s="68">
        <v>91</v>
      </c>
      <c r="BV7" s="68">
        <v>17</v>
      </c>
      <c r="BW7" s="68">
        <v>102</v>
      </c>
      <c r="BX7" s="68">
        <v>148</v>
      </c>
      <c r="BY7" s="68">
        <v>960</v>
      </c>
      <c r="BZ7" s="68">
        <v>53942</v>
      </c>
      <c r="CA7" s="68">
        <v>29523</v>
      </c>
      <c r="CB7" s="68">
        <v>20634</v>
      </c>
      <c r="CC7" s="67"/>
      <c r="CD7" s="67">
        <v>0</v>
      </c>
      <c r="CE7" s="68">
        <f t="shared" si="0"/>
        <v>50157</v>
      </c>
      <c r="CF7" s="68">
        <v>5705</v>
      </c>
      <c r="CG7" s="68">
        <v>12064</v>
      </c>
      <c r="CH7" s="68">
        <v>7201</v>
      </c>
      <c r="CI7" s="68">
        <v>7535</v>
      </c>
      <c r="CJ7" s="68">
        <v>6996</v>
      </c>
      <c r="CK7" s="68">
        <v>5456</v>
      </c>
      <c r="CL7" s="68">
        <v>2965</v>
      </c>
      <c r="CM7" s="68">
        <v>5274</v>
      </c>
      <c r="CN7" s="68">
        <v>428</v>
      </c>
      <c r="CO7" s="68">
        <v>360</v>
      </c>
      <c r="CP7" s="68">
        <v>0</v>
      </c>
      <c r="CQ7" s="68">
        <v>53983</v>
      </c>
      <c r="CR7" s="68">
        <v>669</v>
      </c>
      <c r="CS7" s="68">
        <v>414</v>
      </c>
      <c r="CT7" s="68">
        <v>4212</v>
      </c>
      <c r="CU7" s="68">
        <v>531</v>
      </c>
      <c r="CV7" s="68">
        <v>4540</v>
      </c>
      <c r="CW7" s="68">
        <v>1015</v>
      </c>
      <c r="CX7" s="68">
        <v>5841</v>
      </c>
      <c r="CY7" s="68">
        <v>4022</v>
      </c>
      <c r="CZ7" s="68">
        <v>1816</v>
      </c>
      <c r="DA7" s="68">
        <v>727</v>
      </c>
      <c r="DB7" s="68">
        <v>764</v>
      </c>
      <c r="DC7" s="68">
        <v>620</v>
      </c>
      <c r="DD7" s="68">
        <v>2614</v>
      </c>
      <c r="DE7" s="68">
        <v>1246</v>
      </c>
      <c r="DF7" s="68">
        <v>3006</v>
      </c>
      <c r="DG7" s="68">
        <v>5833</v>
      </c>
      <c r="DH7" s="68">
        <v>11346</v>
      </c>
      <c r="DI7" s="68">
        <v>1059</v>
      </c>
      <c r="DJ7" s="68">
        <v>1916</v>
      </c>
      <c r="DK7" s="68">
        <v>1201</v>
      </c>
      <c r="DL7" s="68">
        <v>600</v>
      </c>
      <c r="DM7" s="68">
        <v>0</v>
      </c>
      <c r="DN7" s="68">
        <v>53983</v>
      </c>
      <c r="DO7" s="72">
        <v>109</v>
      </c>
      <c r="DP7" s="72">
        <v>353</v>
      </c>
      <c r="DQ7" s="72">
        <v>24</v>
      </c>
      <c r="DR7" s="72">
        <v>6</v>
      </c>
      <c r="DS7" s="72">
        <v>193</v>
      </c>
      <c r="DT7" s="72">
        <v>34820</v>
      </c>
      <c r="DU7" s="72">
        <v>2602</v>
      </c>
      <c r="DV7" s="72">
        <v>207</v>
      </c>
      <c r="DW7" s="72">
        <v>87</v>
      </c>
      <c r="DX7" s="72">
        <v>298</v>
      </c>
      <c r="DY7" s="72">
        <v>123</v>
      </c>
      <c r="DZ7" s="72">
        <v>1237</v>
      </c>
      <c r="EA7" s="72">
        <v>7139</v>
      </c>
      <c r="EB7" s="72">
        <v>6494</v>
      </c>
      <c r="EC7" s="71">
        <v>295</v>
      </c>
      <c r="ED7" s="71">
        <v>53983</v>
      </c>
    </row>
    <row r="8" spans="1:134" x14ac:dyDescent="0.25">
      <c r="A8" s="4">
        <v>4</v>
      </c>
      <c r="B8" s="8" t="s">
        <v>97</v>
      </c>
      <c r="C8" s="68">
        <v>2394</v>
      </c>
      <c r="D8" s="68">
        <v>4509</v>
      </c>
      <c r="E8" s="68">
        <v>5124</v>
      </c>
      <c r="F8" s="68">
        <v>5513</v>
      </c>
      <c r="G8" s="68">
        <v>5091</v>
      </c>
      <c r="H8" s="68">
        <v>4721</v>
      </c>
      <c r="I8" s="68">
        <v>4841</v>
      </c>
      <c r="J8" s="68">
        <v>4800</v>
      </c>
      <c r="K8" s="68">
        <v>4180</v>
      </c>
      <c r="L8" s="68">
        <v>3395</v>
      </c>
      <c r="M8" s="68">
        <v>1713</v>
      </c>
      <c r="N8" s="68">
        <v>615</v>
      </c>
      <c r="O8" s="68">
        <v>207</v>
      </c>
      <c r="P8" s="68">
        <v>64</v>
      </c>
      <c r="Q8" s="68">
        <v>12</v>
      </c>
      <c r="R8" s="68">
        <v>47174</v>
      </c>
      <c r="S8" s="68">
        <v>52</v>
      </c>
      <c r="T8" s="68">
        <v>32587</v>
      </c>
      <c r="U8" s="68">
        <v>1368</v>
      </c>
      <c r="V8" s="68">
        <v>1174</v>
      </c>
      <c r="W8" s="68">
        <v>118</v>
      </c>
      <c r="X8" s="68">
        <v>221</v>
      </c>
      <c r="Y8" s="68">
        <v>237</v>
      </c>
      <c r="Z8" s="68">
        <v>1993</v>
      </c>
      <c r="AA8" s="68">
        <v>149</v>
      </c>
      <c r="AB8" s="68">
        <v>253</v>
      </c>
      <c r="AC8" s="68">
        <v>188</v>
      </c>
      <c r="AD8" s="68">
        <v>389</v>
      </c>
      <c r="AE8" s="68">
        <v>201</v>
      </c>
      <c r="AF8" s="68">
        <v>545</v>
      </c>
      <c r="AG8" s="68">
        <v>421</v>
      </c>
      <c r="AH8" s="68">
        <v>699</v>
      </c>
      <c r="AI8" s="68">
        <v>141</v>
      </c>
      <c r="AJ8" s="68">
        <v>726</v>
      </c>
      <c r="AK8" s="68">
        <v>173</v>
      </c>
      <c r="AL8" s="68">
        <v>160</v>
      </c>
      <c r="AM8" s="68">
        <v>257</v>
      </c>
      <c r="AN8" s="68">
        <v>554</v>
      </c>
      <c r="AO8" s="68">
        <v>184</v>
      </c>
      <c r="AP8" s="68">
        <v>209</v>
      </c>
      <c r="AQ8" s="68">
        <v>537</v>
      </c>
      <c r="AR8" s="68">
        <v>3610</v>
      </c>
      <c r="AS8" s="68">
        <v>47146</v>
      </c>
      <c r="AT8" s="68">
        <v>585</v>
      </c>
      <c r="AU8" s="68">
        <v>56</v>
      </c>
      <c r="AV8" s="68">
        <v>610</v>
      </c>
      <c r="AW8" s="68">
        <v>128</v>
      </c>
      <c r="AX8" s="68">
        <v>34330</v>
      </c>
      <c r="AY8" s="68">
        <v>294</v>
      </c>
      <c r="AZ8" s="68">
        <v>138</v>
      </c>
      <c r="BA8" s="68">
        <v>886</v>
      </c>
      <c r="BB8" s="68">
        <v>151</v>
      </c>
      <c r="BC8" s="68">
        <v>427</v>
      </c>
      <c r="BD8" s="68">
        <v>104</v>
      </c>
      <c r="BE8" s="68">
        <v>973</v>
      </c>
      <c r="BF8" s="68">
        <v>55</v>
      </c>
      <c r="BG8" s="68">
        <v>188</v>
      </c>
      <c r="BH8" s="68">
        <v>423</v>
      </c>
      <c r="BI8" s="68">
        <v>388</v>
      </c>
      <c r="BJ8" s="68">
        <v>1560</v>
      </c>
      <c r="BK8" s="68">
        <v>408</v>
      </c>
      <c r="BL8" s="68">
        <v>228</v>
      </c>
      <c r="BM8" s="68">
        <v>605</v>
      </c>
      <c r="BN8" s="68">
        <v>70</v>
      </c>
      <c r="BO8" s="68">
        <v>99</v>
      </c>
      <c r="BP8" s="68">
        <v>358</v>
      </c>
      <c r="BQ8" s="68">
        <v>318</v>
      </c>
      <c r="BR8" s="68">
        <v>271</v>
      </c>
      <c r="BS8" s="68">
        <v>229</v>
      </c>
      <c r="BT8" s="68">
        <v>134</v>
      </c>
      <c r="BU8" s="68">
        <v>142</v>
      </c>
      <c r="BV8" s="68">
        <v>130</v>
      </c>
      <c r="BW8" s="68">
        <v>153</v>
      </c>
      <c r="BX8" s="68">
        <v>629</v>
      </c>
      <c r="BY8" s="68">
        <v>2050</v>
      </c>
      <c r="BZ8" s="68">
        <v>47120</v>
      </c>
      <c r="CA8" s="68">
        <v>24054</v>
      </c>
      <c r="CB8" s="68">
        <v>19954</v>
      </c>
      <c r="CC8" s="67"/>
      <c r="CD8" s="67">
        <v>0</v>
      </c>
      <c r="CE8" s="68">
        <f t="shared" si="0"/>
        <v>44008</v>
      </c>
      <c r="CF8" s="68">
        <v>4736</v>
      </c>
      <c r="CG8" s="68">
        <v>15878</v>
      </c>
      <c r="CH8" s="68">
        <v>5776</v>
      </c>
      <c r="CI8" s="68">
        <v>6502</v>
      </c>
      <c r="CJ8" s="68">
        <v>5573</v>
      </c>
      <c r="CK8" s="68">
        <v>3594</v>
      </c>
      <c r="CL8" s="68">
        <v>1421</v>
      </c>
      <c r="CM8" s="68">
        <v>2956</v>
      </c>
      <c r="CN8" s="68">
        <v>441</v>
      </c>
      <c r="CO8" s="68">
        <v>287</v>
      </c>
      <c r="CP8" s="68">
        <v>0</v>
      </c>
      <c r="CQ8" s="68">
        <v>47174</v>
      </c>
      <c r="CR8" s="68">
        <v>94</v>
      </c>
      <c r="CS8" s="68">
        <v>30</v>
      </c>
      <c r="CT8" s="68">
        <v>2228</v>
      </c>
      <c r="CU8" s="68">
        <v>98</v>
      </c>
      <c r="CV8" s="68">
        <v>3489</v>
      </c>
      <c r="CW8" s="68">
        <v>547</v>
      </c>
      <c r="CX8" s="68">
        <v>4021</v>
      </c>
      <c r="CY8" s="68">
        <v>2591</v>
      </c>
      <c r="CZ8" s="68">
        <v>824</v>
      </c>
      <c r="DA8" s="68">
        <v>322</v>
      </c>
      <c r="DB8" s="68">
        <v>706</v>
      </c>
      <c r="DC8" s="68">
        <v>528</v>
      </c>
      <c r="DD8" s="68">
        <v>2834</v>
      </c>
      <c r="DE8" s="68">
        <v>1070</v>
      </c>
      <c r="DF8" s="68">
        <v>2730</v>
      </c>
      <c r="DG8" s="68">
        <v>5014</v>
      </c>
      <c r="DH8" s="68">
        <v>16279</v>
      </c>
      <c r="DI8" s="68">
        <v>542</v>
      </c>
      <c r="DJ8" s="68">
        <v>1569</v>
      </c>
      <c r="DK8" s="68">
        <v>1120</v>
      </c>
      <c r="DL8" s="68">
        <v>525</v>
      </c>
      <c r="DM8" s="68">
        <v>0</v>
      </c>
      <c r="DN8" s="68">
        <v>47174</v>
      </c>
      <c r="DO8" s="72">
        <v>972</v>
      </c>
      <c r="DP8" s="72">
        <v>603</v>
      </c>
      <c r="DQ8" s="72">
        <v>25</v>
      </c>
      <c r="DR8" s="72">
        <v>41</v>
      </c>
      <c r="DS8" s="72">
        <v>96</v>
      </c>
      <c r="DT8" s="72">
        <v>26113</v>
      </c>
      <c r="DU8" s="72">
        <v>1526</v>
      </c>
      <c r="DV8" s="72">
        <v>134</v>
      </c>
      <c r="DW8" s="72">
        <v>90</v>
      </c>
      <c r="DX8" s="72">
        <v>283</v>
      </c>
      <c r="DY8" s="72">
        <v>160</v>
      </c>
      <c r="DZ8" s="72">
        <v>1344</v>
      </c>
      <c r="EA8" s="72">
        <v>8992</v>
      </c>
      <c r="EB8" s="72">
        <v>6637</v>
      </c>
      <c r="EC8" s="71">
        <v>168</v>
      </c>
      <c r="ED8" s="71">
        <v>47174</v>
      </c>
    </row>
    <row r="9" spans="1:134" x14ac:dyDescent="0.25">
      <c r="A9" s="4">
        <v>5</v>
      </c>
      <c r="B9" s="8" t="s">
        <v>136</v>
      </c>
      <c r="C9" s="68">
        <v>878</v>
      </c>
      <c r="D9" s="68">
        <v>909</v>
      </c>
      <c r="E9" s="68">
        <v>996</v>
      </c>
      <c r="F9" s="68">
        <v>1116</v>
      </c>
      <c r="G9" s="68">
        <v>1227</v>
      </c>
      <c r="H9" s="68">
        <v>1189</v>
      </c>
      <c r="I9" s="68">
        <v>1357</v>
      </c>
      <c r="J9" s="68">
        <v>1403</v>
      </c>
      <c r="K9" s="68">
        <v>1363</v>
      </c>
      <c r="L9" s="68">
        <v>1196</v>
      </c>
      <c r="M9" s="68">
        <v>591</v>
      </c>
      <c r="N9" s="68">
        <v>238</v>
      </c>
      <c r="O9" s="68">
        <v>111</v>
      </c>
      <c r="P9" s="68">
        <v>35</v>
      </c>
      <c r="Q9" s="68">
        <v>16</v>
      </c>
      <c r="R9" s="68">
        <v>12622</v>
      </c>
      <c r="S9" s="68">
        <v>13</v>
      </c>
      <c r="T9" s="68">
        <v>10440</v>
      </c>
      <c r="U9" s="68">
        <v>59</v>
      </c>
      <c r="V9" s="68">
        <v>489</v>
      </c>
      <c r="W9" s="68">
        <v>34</v>
      </c>
      <c r="X9" s="68">
        <v>6</v>
      </c>
      <c r="Y9" s="68">
        <v>16</v>
      </c>
      <c r="Z9" s="68">
        <v>185</v>
      </c>
      <c r="AA9" s="68">
        <v>12</v>
      </c>
      <c r="AB9" s="68">
        <v>8</v>
      </c>
      <c r="AC9" s="68">
        <v>26</v>
      </c>
      <c r="AD9" s="68">
        <v>35</v>
      </c>
      <c r="AE9" s="68">
        <v>7</v>
      </c>
      <c r="AF9" s="68">
        <v>39</v>
      </c>
      <c r="AG9" s="68">
        <v>25</v>
      </c>
      <c r="AH9" s="68">
        <v>212</v>
      </c>
      <c r="AI9" s="68">
        <v>7</v>
      </c>
      <c r="AJ9" s="68">
        <v>83</v>
      </c>
      <c r="AK9" s="68">
        <v>49</v>
      </c>
      <c r="AL9" s="68">
        <v>12</v>
      </c>
      <c r="AM9" s="68">
        <v>51</v>
      </c>
      <c r="AN9" s="68">
        <v>57</v>
      </c>
      <c r="AO9" s="68">
        <v>39</v>
      </c>
      <c r="AP9" s="68">
        <v>51</v>
      </c>
      <c r="AQ9" s="68">
        <v>34</v>
      </c>
      <c r="AR9" s="68">
        <v>580</v>
      </c>
      <c r="AS9" s="68">
        <v>12569</v>
      </c>
      <c r="AT9" s="68">
        <v>19</v>
      </c>
      <c r="AU9" s="68">
        <v>9</v>
      </c>
      <c r="AV9" s="68">
        <v>33</v>
      </c>
      <c r="AW9" s="68">
        <v>5</v>
      </c>
      <c r="AX9" s="68">
        <v>11609</v>
      </c>
      <c r="AY9" s="68">
        <v>24</v>
      </c>
      <c r="AZ9" s="68">
        <v>21</v>
      </c>
      <c r="BA9" s="68">
        <v>25</v>
      </c>
      <c r="BB9" s="68">
        <v>13</v>
      </c>
      <c r="BC9" s="68">
        <v>22</v>
      </c>
      <c r="BD9" s="68">
        <v>8</v>
      </c>
      <c r="BE9" s="68">
        <v>69</v>
      </c>
      <c r="BF9" s="68">
        <v>13</v>
      </c>
      <c r="BG9" s="68">
        <v>7</v>
      </c>
      <c r="BH9" s="68">
        <v>3</v>
      </c>
      <c r="BI9" s="68">
        <v>46</v>
      </c>
      <c r="BJ9" s="68">
        <v>73</v>
      </c>
      <c r="BK9" s="68">
        <v>25</v>
      </c>
      <c r="BL9" s="68">
        <v>12</v>
      </c>
      <c r="BM9" s="68">
        <v>92</v>
      </c>
      <c r="BN9" s="68">
        <v>4</v>
      </c>
      <c r="BO9" s="68">
        <v>9</v>
      </c>
      <c r="BP9" s="68">
        <v>38</v>
      </c>
      <c r="BQ9" s="68">
        <v>36</v>
      </c>
      <c r="BR9" s="68">
        <v>13</v>
      </c>
      <c r="BS9" s="68">
        <v>17</v>
      </c>
      <c r="BT9" s="68">
        <v>4</v>
      </c>
      <c r="BU9" s="68">
        <v>27</v>
      </c>
      <c r="BV9" s="68">
        <v>9</v>
      </c>
      <c r="BW9" s="68">
        <v>3</v>
      </c>
      <c r="BX9" s="68">
        <v>27</v>
      </c>
      <c r="BY9" s="68">
        <v>294</v>
      </c>
      <c r="BZ9" s="68">
        <v>12609</v>
      </c>
      <c r="CA9" s="68">
        <v>5728</v>
      </c>
      <c r="CB9" s="68">
        <v>5650</v>
      </c>
      <c r="CC9" s="67"/>
      <c r="CD9" s="67">
        <v>0</v>
      </c>
      <c r="CE9" s="68">
        <f t="shared" si="0"/>
        <v>11378</v>
      </c>
      <c r="CF9" s="68">
        <v>1837</v>
      </c>
      <c r="CG9" s="68">
        <v>2227</v>
      </c>
      <c r="CH9" s="68">
        <v>1857</v>
      </c>
      <c r="CI9" s="68">
        <v>1806</v>
      </c>
      <c r="CJ9" s="68">
        <v>1284</v>
      </c>
      <c r="CK9" s="68">
        <v>1533</v>
      </c>
      <c r="CL9" s="68">
        <v>442</v>
      </c>
      <c r="CM9" s="68">
        <v>1395</v>
      </c>
      <c r="CN9" s="68">
        <v>123</v>
      </c>
      <c r="CO9" s="68">
        <v>125</v>
      </c>
      <c r="CP9" s="68">
        <v>0</v>
      </c>
      <c r="CQ9" s="68">
        <v>12622</v>
      </c>
      <c r="CR9" s="68">
        <v>626</v>
      </c>
      <c r="CS9" s="68">
        <v>35</v>
      </c>
      <c r="CT9" s="68">
        <v>485</v>
      </c>
      <c r="CU9" s="68">
        <v>247</v>
      </c>
      <c r="CV9" s="68">
        <v>1284</v>
      </c>
      <c r="CW9" s="68">
        <v>214</v>
      </c>
      <c r="CX9" s="68">
        <v>1607</v>
      </c>
      <c r="CY9" s="68">
        <v>1377</v>
      </c>
      <c r="CZ9" s="68">
        <v>242</v>
      </c>
      <c r="DA9" s="68">
        <v>72</v>
      </c>
      <c r="DB9" s="68">
        <v>188</v>
      </c>
      <c r="DC9" s="68">
        <v>223</v>
      </c>
      <c r="DD9" s="68">
        <v>564</v>
      </c>
      <c r="DE9" s="68">
        <v>349</v>
      </c>
      <c r="DF9" s="68">
        <v>555</v>
      </c>
      <c r="DG9" s="68">
        <v>961</v>
      </c>
      <c r="DH9" s="68">
        <v>2137</v>
      </c>
      <c r="DI9" s="68">
        <v>512</v>
      </c>
      <c r="DJ9" s="68">
        <v>500</v>
      </c>
      <c r="DK9" s="68">
        <v>243</v>
      </c>
      <c r="DL9" s="68">
        <v>202</v>
      </c>
      <c r="DM9" s="68">
        <v>0</v>
      </c>
      <c r="DN9" s="68">
        <v>12622</v>
      </c>
      <c r="DO9" s="72">
        <v>3</v>
      </c>
      <c r="DP9" s="72">
        <v>39</v>
      </c>
      <c r="DQ9" s="72">
        <v>3</v>
      </c>
      <c r="DR9" s="72">
        <v>0</v>
      </c>
      <c r="DS9" s="72">
        <v>7</v>
      </c>
      <c r="DT9" s="72">
        <v>7459</v>
      </c>
      <c r="DU9" s="72">
        <v>542</v>
      </c>
      <c r="DV9" s="72">
        <v>57</v>
      </c>
      <c r="DW9" s="72">
        <v>30</v>
      </c>
      <c r="DX9" s="72">
        <v>111</v>
      </c>
      <c r="DY9" s="72">
        <v>56</v>
      </c>
      <c r="DZ9" s="72">
        <v>489</v>
      </c>
      <c r="EA9" s="72">
        <v>1949</v>
      </c>
      <c r="EB9" s="72">
        <v>1747</v>
      </c>
      <c r="EC9" s="71">
        <v>126</v>
      </c>
      <c r="ED9" s="71">
        <v>12622</v>
      </c>
    </row>
    <row r="10" spans="1:134" x14ac:dyDescent="0.25">
      <c r="A10" s="4">
        <v>6</v>
      </c>
      <c r="B10" s="8" t="s">
        <v>137</v>
      </c>
      <c r="C10" s="68">
        <v>1416</v>
      </c>
      <c r="D10" s="68">
        <v>1781</v>
      </c>
      <c r="E10" s="68">
        <v>1993</v>
      </c>
      <c r="F10" s="68">
        <v>1916</v>
      </c>
      <c r="G10" s="68">
        <v>1921</v>
      </c>
      <c r="H10" s="68">
        <v>1723</v>
      </c>
      <c r="I10" s="68">
        <v>1929</v>
      </c>
      <c r="J10" s="68">
        <v>1993</v>
      </c>
      <c r="K10" s="68">
        <v>1816</v>
      </c>
      <c r="L10" s="68">
        <v>1553</v>
      </c>
      <c r="M10" s="68">
        <v>842</v>
      </c>
      <c r="N10" s="68">
        <v>363</v>
      </c>
      <c r="O10" s="68">
        <v>196</v>
      </c>
      <c r="P10" s="68">
        <v>66</v>
      </c>
      <c r="Q10" s="68">
        <v>35</v>
      </c>
      <c r="R10" s="68">
        <v>19545</v>
      </c>
      <c r="S10" s="68">
        <v>26</v>
      </c>
      <c r="T10" s="68">
        <v>16548</v>
      </c>
      <c r="U10" s="68">
        <v>102</v>
      </c>
      <c r="V10" s="68">
        <v>526</v>
      </c>
      <c r="W10" s="68">
        <v>57</v>
      </c>
      <c r="X10" s="68">
        <v>0</v>
      </c>
      <c r="Y10" s="68">
        <v>25</v>
      </c>
      <c r="Z10" s="68">
        <v>332</v>
      </c>
      <c r="AA10" s="68">
        <v>34</v>
      </c>
      <c r="AB10" s="68">
        <v>14</v>
      </c>
      <c r="AC10" s="68">
        <v>37</v>
      </c>
      <c r="AD10" s="68">
        <v>40</v>
      </c>
      <c r="AE10" s="68">
        <v>8</v>
      </c>
      <c r="AF10" s="68">
        <v>37</v>
      </c>
      <c r="AG10" s="68">
        <v>12</v>
      </c>
      <c r="AH10" s="68">
        <v>256</v>
      </c>
      <c r="AI10" s="68">
        <v>31</v>
      </c>
      <c r="AJ10" s="68">
        <v>140</v>
      </c>
      <c r="AK10" s="68">
        <v>51</v>
      </c>
      <c r="AL10" s="68">
        <v>14</v>
      </c>
      <c r="AM10" s="68">
        <v>80</v>
      </c>
      <c r="AN10" s="68">
        <v>105</v>
      </c>
      <c r="AO10" s="68">
        <v>61</v>
      </c>
      <c r="AP10" s="68">
        <v>54</v>
      </c>
      <c r="AQ10" s="68">
        <v>74</v>
      </c>
      <c r="AR10" s="68">
        <v>884</v>
      </c>
      <c r="AS10" s="68">
        <v>19548</v>
      </c>
      <c r="AT10" s="68">
        <v>38</v>
      </c>
      <c r="AU10" s="68">
        <v>9</v>
      </c>
      <c r="AV10" s="68">
        <v>44</v>
      </c>
      <c r="AW10" s="68">
        <v>16</v>
      </c>
      <c r="AX10" s="68">
        <v>17936</v>
      </c>
      <c r="AY10" s="68">
        <v>46</v>
      </c>
      <c r="AZ10" s="68">
        <v>26</v>
      </c>
      <c r="BA10" s="68">
        <v>19</v>
      </c>
      <c r="BB10" s="68">
        <v>26</v>
      </c>
      <c r="BC10" s="68">
        <v>55</v>
      </c>
      <c r="BD10" s="68">
        <v>25</v>
      </c>
      <c r="BE10" s="68">
        <v>63</v>
      </c>
      <c r="BF10" s="68">
        <v>14</v>
      </c>
      <c r="BG10" s="68">
        <v>10</v>
      </c>
      <c r="BH10" s="68">
        <v>4</v>
      </c>
      <c r="BI10" s="68">
        <v>58</v>
      </c>
      <c r="BJ10" s="68">
        <v>193</v>
      </c>
      <c r="BK10" s="68">
        <v>5</v>
      </c>
      <c r="BL10" s="68">
        <v>8</v>
      </c>
      <c r="BM10" s="68">
        <v>136</v>
      </c>
      <c r="BN10" s="68">
        <v>20</v>
      </c>
      <c r="BO10" s="68">
        <v>14</v>
      </c>
      <c r="BP10" s="68">
        <v>76</v>
      </c>
      <c r="BQ10" s="68">
        <v>43</v>
      </c>
      <c r="BR10" s="68">
        <v>31</v>
      </c>
      <c r="BS10" s="68">
        <v>27</v>
      </c>
      <c r="BT10" s="68">
        <v>11</v>
      </c>
      <c r="BU10" s="68">
        <v>56</v>
      </c>
      <c r="BV10" s="68">
        <v>13</v>
      </c>
      <c r="BW10" s="68">
        <v>27</v>
      </c>
      <c r="BX10" s="68">
        <v>79</v>
      </c>
      <c r="BY10" s="68">
        <v>400</v>
      </c>
      <c r="BZ10" s="68">
        <v>19528</v>
      </c>
      <c r="CA10" s="68">
        <v>10108</v>
      </c>
      <c r="CB10" s="68">
        <v>7997</v>
      </c>
      <c r="CC10" s="67"/>
      <c r="CD10" s="67">
        <v>0</v>
      </c>
      <c r="CE10" s="68">
        <f t="shared" si="0"/>
        <v>18105</v>
      </c>
      <c r="CF10" s="68">
        <v>2945</v>
      </c>
      <c r="CG10" s="68">
        <v>3580</v>
      </c>
      <c r="CH10" s="68">
        <v>2646</v>
      </c>
      <c r="CI10" s="68">
        <v>2519</v>
      </c>
      <c r="CJ10" s="68">
        <v>2132</v>
      </c>
      <c r="CK10" s="68">
        <v>1730</v>
      </c>
      <c r="CL10" s="68">
        <v>986</v>
      </c>
      <c r="CM10" s="68">
        <v>2696</v>
      </c>
      <c r="CN10" s="68">
        <v>165</v>
      </c>
      <c r="CO10" s="68">
        <v>150</v>
      </c>
      <c r="CP10" s="68">
        <v>0</v>
      </c>
      <c r="CQ10" s="68">
        <v>19545</v>
      </c>
      <c r="CR10" s="68">
        <v>2155</v>
      </c>
      <c r="CS10" s="68">
        <v>44</v>
      </c>
      <c r="CT10" s="68">
        <v>1171</v>
      </c>
      <c r="CU10" s="68">
        <v>103</v>
      </c>
      <c r="CV10" s="68">
        <v>1902</v>
      </c>
      <c r="CW10" s="68">
        <v>384</v>
      </c>
      <c r="CX10" s="68">
        <v>1897</v>
      </c>
      <c r="CY10" s="68">
        <v>1331</v>
      </c>
      <c r="CZ10" s="68">
        <v>537</v>
      </c>
      <c r="DA10" s="68">
        <v>181</v>
      </c>
      <c r="DB10" s="68">
        <v>300</v>
      </c>
      <c r="DC10" s="68">
        <v>220</v>
      </c>
      <c r="DD10" s="68">
        <v>821</v>
      </c>
      <c r="DE10" s="68">
        <v>427</v>
      </c>
      <c r="DF10" s="68">
        <v>770</v>
      </c>
      <c r="DG10" s="68">
        <v>2167</v>
      </c>
      <c r="DH10" s="68">
        <v>3172</v>
      </c>
      <c r="DI10" s="68">
        <v>295</v>
      </c>
      <c r="DJ10" s="68">
        <v>965</v>
      </c>
      <c r="DK10" s="68">
        <v>434</v>
      </c>
      <c r="DL10" s="68">
        <v>275</v>
      </c>
      <c r="DM10" s="68">
        <v>0</v>
      </c>
      <c r="DN10" s="68">
        <v>19545</v>
      </c>
      <c r="DO10" s="72">
        <v>101</v>
      </c>
      <c r="DP10" s="72">
        <v>54</v>
      </c>
      <c r="DQ10" s="72">
        <v>6</v>
      </c>
      <c r="DR10" s="72">
        <v>5</v>
      </c>
      <c r="DS10" s="72">
        <v>24</v>
      </c>
      <c r="DT10" s="72">
        <v>12423</v>
      </c>
      <c r="DU10" s="72">
        <v>957</v>
      </c>
      <c r="DV10" s="72">
        <v>120</v>
      </c>
      <c r="DW10" s="72">
        <v>45</v>
      </c>
      <c r="DX10" s="72">
        <v>45</v>
      </c>
      <c r="DY10" s="72">
        <v>68</v>
      </c>
      <c r="DZ10" s="72">
        <v>558</v>
      </c>
      <c r="EA10" s="72">
        <v>2783</v>
      </c>
      <c r="EB10" s="72">
        <v>2223</v>
      </c>
      <c r="EC10" s="71">
        <v>130</v>
      </c>
      <c r="ED10" s="71">
        <v>19545</v>
      </c>
    </row>
    <row r="11" spans="1:134" x14ac:dyDescent="0.25">
      <c r="A11" s="4">
        <v>7</v>
      </c>
      <c r="B11" s="8" t="s">
        <v>98</v>
      </c>
      <c r="C11" s="68">
        <v>1879</v>
      </c>
      <c r="D11" s="68">
        <v>3358</v>
      </c>
      <c r="E11" s="68">
        <v>3122</v>
      </c>
      <c r="F11" s="68">
        <v>3107</v>
      </c>
      <c r="G11" s="68">
        <v>3118</v>
      </c>
      <c r="H11" s="68">
        <v>3043</v>
      </c>
      <c r="I11" s="68">
        <v>3504</v>
      </c>
      <c r="J11" s="68">
        <v>3611</v>
      </c>
      <c r="K11" s="68">
        <v>3271</v>
      </c>
      <c r="L11" s="68">
        <v>2446</v>
      </c>
      <c r="M11" s="68">
        <v>1351</v>
      </c>
      <c r="N11" s="68">
        <v>711</v>
      </c>
      <c r="O11" s="68">
        <v>272</v>
      </c>
      <c r="P11" s="68">
        <v>86</v>
      </c>
      <c r="Q11" s="68">
        <v>21</v>
      </c>
      <c r="R11" s="68">
        <v>32884</v>
      </c>
      <c r="S11" s="68">
        <v>146</v>
      </c>
      <c r="T11" s="68">
        <v>21156</v>
      </c>
      <c r="U11" s="68">
        <v>927</v>
      </c>
      <c r="V11" s="68">
        <v>1681</v>
      </c>
      <c r="W11" s="68">
        <v>148</v>
      </c>
      <c r="X11" s="68">
        <v>156</v>
      </c>
      <c r="Y11" s="68">
        <v>121</v>
      </c>
      <c r="Z11" s="68">
        <v>1256</v>
      </c>
      <c r="AA11" s="68">
        <v>108</v>
      </c>
      <c r="AB11" s="68">
        <v>95</v>
      </c>
      <c r="AC11" s="68">
        <v>177</v>
      </c>
      <c r="AD11" s="68">
        <v>185</v>
      </c>
      <c r="AE11" s="68">
        <v>124</v>
      </c>
      <c r="AF11" s="68">
        <v>270</v>
      </c>
      <c r="AG11" s="68">
        <v>280</v>
      </c>
      <c r="AH11" s="68">
        <v>724</v>
      </c>
      <c r="AI11" s="68">
        <v>81</v>
      </c>
      <c r="AJ11" s="68">
        <v>386</v>
      </c>
      <c r="AK11" s="68">
        <v>202</v>
      </c>
      <c r="AL11" s="68">
        <v>93</v>
      </c>
      <c r="AM11" s="68">
        <v>435</v>
      </c>
      <c r="AN11" s="68">
        <v>378</v>
      </c>
      <c r="AO11" s="68">
        <v>165</v>
      </c>
      <c r="AP11" s="68">
        <v>249</v>
      </c>
      <c r="AQ11" s="68">
        <v>289</v>
      </c>
      <c r="AR11" s="68">
        <v>3033</v>
      </c>
      <c r="AS11" s="68">
        <v>32865</v>
      </c>
      <c r="AT11" s="68">
        <v>184</v>
      </c>
      <c r="AU11" s="68">
        <v>37</v>
      </c>
      <c r="AV11" s="68">
        <v>284</v>
      </c>
      <c r="AW11" s="68">
        <v>54</v>
      </c>
      <c r="AX11" s="68">
        <v>24901</v>
      </c>
      <c r="AY11" s="68">
        <v>124</v>
      </c>
      <c r="AZ11" s="68">
        <v>161</v>
      </c>
      <c r="BA11" s="68">
        <v>677</v>
      </c>
      <c r="BB11" s="68">
        <v>128</v>
      </c>
      <c r="BC11" s="68">
        <v>303</v>
      </c>
      <c r="BD11" s="68">
        <v>72</v>
      </c>
      <c r="BE11" s="68">
        <v>315</v>
      </c>
      <c r="BF11" s="68">
        <v>112</v>
      </c>
      <c r="BG11" s="68">
        <v>111</v>
      </c>
      <c r="BH11" s="68">
        <v>31</v>
      </c>
      <c r="BI11" s="68">
        <v>94</v>
      </c>
      <c r="BJ11" s="68">
        <v>1041</v>
      </c>
      <c r="BK11" s="68">
        <v>264</v>
      </c>
      <c r="BL11" s="68">
        <v>85</v>
      </c>
      <c r="BM11" s="68">
        <v>382</v>
      </c>
      <c r="BN11" s="68">
        <v>351</v>
      </c>
      <c r="BO11" s="68">
        <v>76</v>
      </c>
      <c r="BP11" s="68">
        <v>246</v>
      </c>
      <c r="BQ11" s="68">
        <v>275</v>
      </c>
      <c r="BR11" s="68">
        <v>143</v>
      </c>
      <c r="BS11" s="68">
        <v>111</v>
      </c>
      <c r="BT11" s="68">
        <v>106</v>
      </c>
      <c r="BU11" s="68">
        <v>122</v>
      </c>
      <c r="BV11" s="68">
        <v>81</v>
      </c>
      <c r="BW11" s="68">
        <v>65</v>
      </c>
      <c r="BX11" s="68">
        <v>305</v>
      </c>
      <c r="BY11" s="68">
        <v>1592</v>
      </c>
      <c r="BZ11" s="68">
        <v>32833</v>
      </c>
      <c r="CA11" s="68">
        <v>16472</v>
      </c>
      <c r="CB11" s="68">
        <v>14290</v>
      </c>
      <c r="CC11" s="67"/>
      <c r="CD11" s="67">
        <v>0</v>
      </c>
      <c r="CE11" s="68">
        <f t="shared" si="0"/>
        <v>30762</v>
      </c>
      <c r="CF11" s="68">
        <v>4799</v>
      </c>
      <c r="CG11" s="68">
        <v>9264</v>
      </c>
      <c r="CH11" s="68">
        <v>3794</v>
      </c>
      <c r="CI11" s="68">
        <v>5118</v>
      </c>
      <c r="CJ11" s="68">
        <v>3777</v>
      </c>
      <c r="CK11" s="68">
        <v>3026</v>
      </c>
      <c r="CL11" s="68">
        <v>707</v>
      </c>
      <c r="CM11" s="68">
        <v>1834</v>
      </c>
      <c r="CN11" s="68">
        <v>328</v>
      </c>
      <c r="CO11" s="68">
        <v>232</v>
      </c>
      <c r="CP11" s="68">
        <v>0</v>
      </c>
      <c r="CQ11" s="68">
        <v>32884</v>
      </c>
      <c r="CR11" s="68">
        <v>63</v>
      </c>
      <c r="CS11" s="68">
        <v>30</v>
      </c>
      <c r="CT11" s="68">
        <v>1284</v>
      </c>
      <c r="CU11" s="68">
        <v>84</v>
      </c>
      <c r="CV11" s="68">
        <v>2759</v>
      </c>
      <c r="CW11" s="68">
        <v>591</v>
      </c>
      <c r="CX11" s="68">
        <v>3294</v>
      </c>
      <c r="CY11" s="68">
        <v>2757</v>
      </c>
      <c r="CZ11" s="68">
        <v>520</v>
      </c>
      <c r="DA11" s="68">
        <v>337</v>
      </c>
      <c r="DB11" s="68">
        <v>1302</v>
      </c>
      <c r="DC11" s="68">
        <v>772</v>
      </c>
      <c r="DD11" s="68">
        <v>3660</v>
      </c>
      <c r="DE11" s="68">
        <v>881</v>
      </c>
      <c r="DF11" s="68">
        <v>964</v>
      </c>
      <c r="DG11" s="68">
        <v>4058</v>
      </c>
      <c r="DH11" s="68">
        <v>6123</v>
      </c>
      <c r="DI11" s="68">
        <v>762</v>
      </c>
      <c r="DJ11" s="68">
        <v>1186</v>
      </c>
      <c r="DK11" s="68">
        <v>1093</v>
      </c>
      <c r="DL11" s="68">
        <v>387</v>
      </c>
      <c r="DM11" s="68">
        <v>0</v>
      </c>
      <c r="DN11" s="68">
        <v>32884</v>
      </c>
      <c r="DO11" s="72">
        <v>983</v>
      </c>
      <c r="DP11" s="72">
        <v>202</v>
      </c>
      <c r="DQ11" s="72">
        <v>11</v>
      </c>
      <c r="DR11" s="72">
        <v>24</v>
      </c>
      <c r="DS11" s="72">
        <v>56</v>
      </c>
      <c r="DT11" s="72">
        <v>15116</v>
      </c>
      <c r="DU11" s="72">
        <v>891</v>
      </c>
      <c r="DV11" s="72">
        <v>64</v>
      </c>
      <c r="DW11" s="72">
        <v>64</v>
      </c>
      <c r="DX11" s="72">
        <v>252</v>
      </c>
      <c r="DY11" s="72">
        <v>121</v>
      </c>
      <c r="DZ11" s="72">
        <v>921</v>
      </c>
      <c r="EA11" s="72">
        <v>9829</v>
      </c>
      <c r="EB11" s="72">
        <v>4214</v>
      </c>
      <c r="EC11" s="71">
        <v>140</v>
      </c>
      <c r="ED11" s="71">
        <v>32884</v>
      </c>
    </row>
    <row r="12" spans="1:134" x14ac:dyDescent="0.25">
      <c r="A12" s="4">
        <v>8</v>
      </c>
      <c r="B12" s="8" t="s">
        <v>129</v>
      </c>
      <c r="C12" s="68">
        <v>327</v>
      </c>
      <c r="D12" s="68">
        <v>407</v>
      </c>
      <c r="E12" s="68">
        <v>490</v>
      </c>
      <c r="F12" s="68">
        <v>526</v>
      </c>
      <c r="G12" s="68">
        <v>500</v>
      </c>
      <c r="H12" s="68">
        <v>502</v>
      </c>
      <c r="I12" s="68">
        <v>549</v>
      </c>
      <c r="J12" s="68">
        <v>672</v>
      </c>
      <c r="K12" s="68">
        <v>733</v>
      </c>
      <c r="L12" s="68">
        <v>642</v>
      </c>
      <c r="M12" s="68">
        <v>354</v>
      </c>
      <c r="N12" s="68">
        <v>180</v>
      </c>
      <c r="O12" s="68">
        <v>62</v>
      </c>
      <c r="P12" s="68">
        <v>32</v>
      </c>
      <c r="Q12" s="68">
        <v>14</v>
      </c>
      <c r="R12" s="68">
        <v>6003</v>
      </c>
      <c r="S12" s="68">
        <v>0</v>
      </c>
      <c r="T12" s="68">
        <v>5210</v>
      </c>
      <c r="U12" s="68">
        <v>29</v>
      </c>
      <c r="V12" s="68">
        <v>119</v>
      </c>
      <c r="W12" s="68">
        <v>21</v>
      </c>
      <c r="X12" s="68">
        <v>3</v>
      </c>
      <c r="Y12" s="68">
        <v>3</v>
      </c>
      <c r="Z12" s="68">
        <v>98</v>
      </c>
      <c r="AA12" s="68">
        <v>3</v>
      </c>
      <c r="AB12" s="68">
        <v>16</v>
      </c>
      <c r="AC12" s="68">
        <v>32</v>
      </c>
      <c r="AD12" s="68">
        <v>12</v>
      </c>
      <c r="AE12" s="68">
        <v>3</v>
      </c>
      <c r="AF12" s="68">
        <v>7</v>
      </c>
      <c r="AG12" s="68">
        <v>16</v>
      </c>
      <c r="AH12" s="68">
        <v>64</v>
      </c>
      <c r="AI12" s="68">
        <v>15</v>
      </c>
      <c r="AJ12" s="68">
        <v>31</v>
      </c>
      <c r="AK12" s="68">
        <v>17</v>
      </c>
      <c r="AL12" s="68">
        <v>3</v>
      </c>
      <c r="AM12" s="68">
        <v>11</v>
      </c>
      <c r="AN12" s="68">
        <v>16</v>
      </c>
      <c r="AO12" s="68">
        <v>9</v>
      </c>
      <c r="AP12" s="68">
        <v>19</v>
      </c>
      <c r="AQ12" s="68">
        <v>6</v>
      </c>
      <c r="AR12" s="68">
        <v>231</v>
      </c>
      <c r="AS12" s="68">
        <v>5994</v>
      </c>
      <c r="AT12" s="68">
        <v>19</v>
      </c>
      <c r="AU12" s="68">
        <v>0</v>
      </c>
      <c r="AV12" s="68">
        <v>7</v>
      </c>
      <c r="AW12" s="68">
        <v>0</v>
      </c>
      <c r="AX12" s="68">
        <v>5611</v>
      </c>
      <c r="AY12" s="68">
        <v>11</v>
      </c>
      <c r="AZ12" s="68">
        <v>9</v>
      </c>
      <c r="BA12" s="68">
        <v>4</v>
      </c>
      <c r="BB12" s="68">
        <v>0</v>
      </c>
      <c r="BC12" s="68">
        <v>9</v>
      </c>
      <c r="BD12" s="68">
        <v>3</v>
      </c>
      <c r="BE12" s="68">
        <v>14</v>
      </c>
      <c r="BF12" s="68">
        <v>0</v>
      </c>
      <c r="BG12" s="68">
        <v>3</v>
      </c>
      <c r="BH12" s="68">
        <v>0</v>
      </c>
      <c r="BI12" s="68">
        <v>22</v>
      </c>
      <c r="BJ12" s="68">
        <v>29</v>
      </c>
      <c r="BK12" s="68">
        <v>16</v>
      </c>
      <c r="BL12" s="68">
        <v>13</v>
      </c>
      <c r="BM12" s="68">
        <v>40</v>
      </c>
      <c r="BN12" s="68">
        <v>4</v>
      </c>
      <c r="BO12" s="68">
        <v>4</v>
      </c>
      <c r="BP12" s="68">
        <v>7</v>
      </c>
      <c r="BQ12" s="68">
        <v>10</v>
      </c>
      <c r="BR12" s="68">
        <v>13</v>
      </c>
      <c r="BS12" s="68">
        <v>11</v>
      </c>
      <c r="BT12" s="68">
        <v>3</v>
      </c>
      <c r="BU12" s="68">
        <v>3</v>
      </c>
      <c r="BV12" s="68">
        <v>0</v>
      </c>
      <c r="BW12" s="68">
        <v>17</v>
      </c>
      <c r="BX12" s="68">
        <v>6</v>
      </c>
      <c r="BY12" s="68">
        <v>74</v>
      </c>
      <c r="BZ12" s="68">
        <v>5962</v>
      </c>
      <c r="CA12" s="68">
        <v>3507</v>
      </c>
      <c r="CB12" s="68">
        <v>2020</v>
      </c>
      <c r="CC12" s="67"/>
      <c r="CD12" s="67">
        <v>0</v>
      </c>
      <c r="CE12" s="68">
        <f t="shared" si="0"/>
        <v>5527</v>
      </c>
      <c r="CF12" s="68">
        <v>986</v>
      </c>
      <c r="CG12" s="68">
        <v>909</v>
      </c>
      <c r="CH12" s="68">
        <v>844</v>
      </c>
      <c r="CI12" s="68">
        <v>772</v>
      </c>
      <c r="CJ12" s="68">
        <v>607</v>
      </c>
      <c r="CK12" s="68">
        <v>443</v>
      </c>
      <c r="CL12" s="68">
        <v>487</v>
      </c>
      <c r="CM12" s="68">
        <v>832</v>
      </c>
      <c r="CN12" s="68">
        <v>68</v>
      </c>
      <c r="CO12" s="68">
        <v>56</v>
      </c>
      <c r="CP12" s="68">
        <v>0</v>
      </c>
      <c r="CQ12" s="68">
        <v>6003</v>
      </c>
      <c r="CR12" s="68">
        <v>564</v>
      </c>
      <c r="CS12" s="68">
        <v>55</v>
      </c>
      <c r="CT12" s="68">
        <v>635</v>
      </c>
      <c r="CU12" s="68">
        <v>56</v>
      </c>
      <c r="CV12" s="68">
        <v>847</v>
      </c>
      <c r="CW12" s="68">
        <v>123</v>
      </c>
      <c r="CX12" s="68">
        <v>511</v>
      </c>
      <c r="CY12" s="68">
        <v>337</v>
      </c>
      <c r="CZ12" s="68">
        <v>173</v>
      </c>
      <c r="DA12" s="68">
        <v>15</v>
      </c>
      <c r="DB12" s="68">
        <v>50</v>
      </c>
      <c r="DC12" s="68">
        <v>41</v>
      </c>
      <c r="DD12" s="68">
        <v>182</v>
      </c>
      <c r="DE12" s="68">
        <v>114</v>
      </c>
      <c r="DF12" s="68">
        <v>458</v>
      </c>
      <c r="DG12" s="68">
        <v>416</v>
      </c>
      <c r="DH12" s="68">
        <v>875</v>
      </c>
      <c r="DI12" s="68">
        <v>103</v>
      </c>
      <c r="DJ12" s="68">
        <v>174</v>
      </c>
      <c r="DK12" s="68">
        <v>152</v>
      </c>
      <c r="DL12" s="68">
        <v>117</v>
      </c>
      <c r="DM12" s="68">
        <v>0</v>
      </c>
      <c r="DN12" s="68">
        <v>6003</v>
      </c>
      <c r="DO12" s="72">
        <v>0</v>
      </c>
      <c r="DP12" s="72">
        <v>17</v>
      </c>
      <c r="DQ12" s="72">
        <v>3</v>
      </c>
      <c r="DR12" s="72">
        <v>0</v>
      </c>
      <c r="DS12" s="72">
        <v>7</v>
      </c>
      <c r="DT12" s="72">
        <v>3884</v>
      </c>
      <c r="DU12" s="72">
        <v>272</v>
      </c>
      <c r="DV12" s="72">
        <v>50</v>
      </c>
      <c r="DW12" s="72">
        <v>18</v>
      </c>
      <c r="DX12" s="72">
        <v>47</v>
      </c>
      <c r="DY12" s="72">
        <v>17</v>
      </c>
      <c r="DZ12" s="72">
        <v>204</v>
      </c>
      <c r="EA12" s="72">
        <v>835</v>
      </c>
      <c r="EB12" s="72">
        <v>582</v>
      </c>
      <c r="EC12" s="71">
        <v>62</v>
      </c>
      <c r="ED12" s="71">
        <v>6003</v>
      </c>
    </row>
    <row r="13" spans="1:134" x14ac:dyDescent="0.25">
      <c r="A13" s="4">
        <v>9</v>
      </c>
      <c r="B13" s="8" t="s">
        <v>99</v>
      </c>
      <c r="C13" s="68">
        <v>3355</v>
      </c>
      <c r="D13" s="68">
        <v>7426</v>
      </c>
      <c r="E13" s="68">
        <v>8848</v>
      </c>
      <c r="F13" s="68">
        <v>9401</v>
      </c>
      <c r="G13" s="68">
        <v>8941</v>
      </c>
      <c r="H13" s="68">
        <v>8000</v>
      </c>
      <c r="I13" s="68">
        <v>8114</v>
      </c>
      <c r="J13" s="68">
        <v>7924</v>
      </c>
      <c r="K13" s="68">
        <v>6541</v>
      </c>
      <c r="L13" s="68">
        <v>4972</v>
      </c>
      <c r="M13" s="68">
        <v>2685</v>
      </c>
      <c r="N13" s="68">
        <v>1301</v>
      </c>
      <c r="O13" s="68">
        <v>514</v>
      </c>
      <c r="P13" s="68">
        <v>138</v>
      </c>
      <c r="Q13" s="68">
        <v>54</v>
      </c>
      <c r="R13" s="68">
        <v>78222</v>
      </c>
      <c r="S13" s="68">
        <v>164</v>
      </c>
      <c r="T13" s="68">
        <v>48115</v>
      </c>
      <c r="U13" s="68">
        <v>4608</v>
      </c>
      <c r="V13" s="68">
        <v>2493</v>
      </c>
      <c r="W13" s="68">
        <v>270</v>
      </c>
      <c r="X13" s="68">
        <v>349</v>
      </c>
      <c r="Y13" s="68">
        <v>752</v>
      </c>
      <c r="Z13" s="68">
        <v>3945</v>
      </c>
      <c r="AA13" s="68">
        <v>476</v>
      </c>
      <c r="AB13" s="68">
        <v>533</v>
      </c>
      <c r="AC13" s="68">
        <v>289</v>
      </c>
      <c r="AD13" s="68">
        <v>430</v>
      </c>
      <c r="AE13" s="68">
        <v>443</v>
      </c>
      <c r="AF13" s="68">
        <v>1516</v>
      </c>
      <c r="AG13" s="68">
        <v>606</v>
      </c>
      <c r="AH13" s="68">
        <v>1501</v>
      </c>
      <c r="AI13" s="68">
        <v>286</v>
      </c>
      <c r="AJ13" s="68">
        <v>868</v>
      </c>
      <c r="AK13" s="68">
        <v>315</v>
      </c>
      <c r="AL13" s="68">
        <v>388</v>
      </c>
      <c r="AM13" s="68">
        <v>716</v>
      </c>
      <c r="AN13" s="68">
        <v>1236</v>
      </c>
      <c r="AO13" s="68">
        <v>346</v>
      </c>
      <c r="AP13" s="68">
        <v>533</v>
      </c>
      <c r="AQ13" s="68">
        <v>1006</v>
      </c>
      <c r="AR13" s="68">
        <v>6000</v>
      </c>
      <c r="AS13" s="68">
        <v>78184</v>
      </c>
      <c r="AT13" s="68">
        <v>529</v>
      </c>
      <c r="AU13" s="68">
        <v>202</v>
      </c>
      <c r="AV13" s="68">
        <v>1888</v>
      </c>
      <c r="AW13" s="68">
        <v>120</v>
      </c>
      <c r="AX13" s="68">
        <v>53791</v>
      </c>
      <c r="AY13" s="68">
        <v>266</v>
      </c>
      <c r="AZ13" s="68">
        <v>383</v>
      </c>
      <c r="BA13" s="68">
        <v>1793</v>
      </c>
      <c r="BB13" s="68">
        <v>487</v>
      </c>
      <c r="BC13" s="68">
        <v>1131</v>
      </c>
      <c r="BD13" s="68">
        <v>346</v>
      </c>
      <c r="BE13" s="68">
        <v>999</v>
      </c>
      <c r="BF13" s="68">
        <v>114</v>
      </c>
      <c r="BG13" s="68">
        <v>402</v>
      </c>
      <c r="BH13" s="68">
        <v>174</v>
      </c>
      <c r="BI13" s="68">
        <v>328</v>
      </c>
      <c r="BJ13" s="68">
        <v>5220</v>
      </c>
      <c r="BK13" s="68">
        <v>571</v>
      </c>
      <c r="BL13" s="68">
        <v>498</v>
      </c>
      <c r="BM13" s="68">
        <v>680</v>
      </c>
      <c r="BN13" s="68">
        <v>253</v>
      </c>
      <c r="BO13" s="68">
        <v>136</v>
      </c>
      <c r="BP13" s="68">
        <v>801</v>
      </c>
      <c r="BQ13" s="68">
        <v>731</v>
      </c>
      <c r="BR13" s="68">
        <v>345</v>
      </c>
      <c r="BS13" s="68">
        <v>465</v>
      </c>
      <c r="BT13" s="68">
        <v>349</v>
      </c>
      <c r="BU13" s="68">
        <v>264</v>
      </c>
      <c r="BV13" s="68">
        <v>159</v>
      </c>
      <c r="BW13" s="68">
        <v>301</v>
      </c>
      <c r="BX13" s="68">
        <v>1030</v>
      </c>
      <c r="BY13" s="68">
        <v>3449</v>
      </c>
      <c r="BZ13" s="68">
        <v>78205</v>
      </c>
      <c r="CA13" s="68">
        <v>44212</v>
      </c>
      <c r="CB13" s="68">
        <v>29637</v>
      </c>
      <c r="CC13" s="67"/>
      <c r="CD13" s="67">
        <v>0</v>
      </c>
      <c r="CE13" s="68">
        <f t="shared" si="0"/>
        <v>73849</v>
      </c>
      <c r="CF13" s="68">
        <v>12592</v>
      </c>
      <c r="CG13" s="68">
        <v>27479</v>
      </c>
      <c r="CH13" s="68">
        <v>6054</v>
      </c>
      <c r="CI13" s="68">
        <v>9074</v>
      </c>
      <c r="CJ13" s="68">
        <v>10274</v>
      </c>
      <c r="CK13" s="68">
        <v>6711</v>
      </c>
      <c r="CL13" s="68">
        <v>1115</v>
      </c>
      <c r="CM13" s="68">
        <v>3537</v>
      </c>
      <c r="CN13" s="68">
        <v>863</v>
      </c>
      <c r="CO13" s="68">
        <v>511</v>
      </c>
      <c r="CP13" s="68">
        <v>0</v>
      </c>
      <c r="CQ13" s="68">
        <v>78222</v>
      </c>
      <c r="CR13" s="68">
        <v>195</v>
      </c>
      <c r="CS13" s="68">
        <v>72</v>
      </c>
      <c r="CT13" s="68">
        <v>1843</v>
      </c>
      <c r="CU13" s="68">
        <v>267</v>
      </c>
      <c r="CV13" s="68">
        <v>4239</v>
      </c>
      <c r="CW13" s="68">
        <v>1669</v>
      </c>
      <c r="CX13" s="68">
        <v>9565</v>
      </c>
      <c r="CY13" s="68">
        <v>4869</v>
      </c>
      <c r="CZ13" s="68">
        <v>1456</v>
      </c>
      <c r="DA13" s="68">
        <v>722</v>
      </c>
      <c r="DB13" s="68">
        <v>3563</v>
      </c>
      <c r="DC13" s="68">
        <v>1983</v>
      </c>
      <c r="DD13" s="68">
        <v>12512</v>
      </c>
      <c r="DE13" s="68">
        <v>1927</v>
      </c>
      <c r="DF13" s="68">
        <v>2296</v>
      </c>
      <c r="DG13" s="68">
        <v>11496</v>
      </c>
      <c r="DH13" s="68">
        <v>13150</v>
      </c>
      <c r="DI13" s="68">
        <v>983</v>
      </c>
      <c r="DJ13" s="68">
        <v>2357</v>
      </c>
      <c r="DK13" s="68">
        <v>2156</v>
      </c>
      <c r="DL13" s="68">
        <v>877</v>
      </c>
      <c r="DM13" s="68">
        <v>0</v>
      </c>
      <c r="DN13" s="68">
        <v>78222</v>
      </c>
      <c r="DO13" s="72">
        <v>2604</v>
      </c>
      <c r="DP13" s="72">
        <v>414</v>
      </c>
      <c r="DQ13" s="72">
        <v>28</v>
      </c>
      <c r="DR13" s="72">
        <v>805</v>
      </c>
      <c r="DS13" s="72">
        <v>142</v>
      </c>
      <c r="DT13" s="72">
        <v>29084</v>
      </c>
      <c r="DU13" s="72">
        <v>1794</v>
      </c>
      <c r="DV13" s="72">
        <v>115</v>
      </c>
      <c r="DW13" s="72">
        <v>131</v>
      </c>
      <c r="DX13" s="72">
        <v>469</v>
      </c>
      <c r="DY13" s="72">
        <v>264</v>
      </c>
      <c r="DZ13" s="72">
        <v>2015</v>
      </c>
      <c r="EA13" s="72">
        <v>31068</v>
      </c>
      <c r="EB13" s="72">
        <v>9011</v>
      </c>
      <c r="EC13" s="71">
        <v>279</v>
      </c>
      <c r="ED13" s="71">
        <v>78222</v>
      </c>
    </row>
    <row r="14" spans="1:134" x14ac:dyDescent="0.25">
      <c r="A14" s="4">
        <v>10</v>
      </c>
      <c r="B14" s="8" t="s">
        <v>100</v>
      </c>
      <c r="C14" s="68">
        <v>3494</v>
      </c>
      <c r="D14" s="68">
        <v>6830</v>
      </c>
      <c r="E14" s="68">
        <v>9069</v>
      </c>
      <c r="F14" s="68">
        <v>9833</v>
      </c>
      <c r="G14" s="68">
        <v>9486</v>
      </c>
      <c r="H14" s="68">
        <v>8305</v>
      </c>
      <c r="I14" s="68">
        <v>8518</v>
      </c>
      <c r="J14" s="68">
        <v>7938</v>
      </c>
      <c r="K14" s="68">
        <v>6723</v>
      </c>
      <c r="L14" s="68">
        <v>4981</v>
      </c>
      <c r="M14" s="68">
        <v>2048</v>
      </c>
      <c r="N14" s="68">
        <v>613</v>
      </c>
      <c r="O14" s="68">
        <v>188</v>
      </c>
      <c r="P14" s="68">
        <v>45</v>
      </c>
      <c r="Q14" s="68">
        <v>11</v>
      </c>
      <c r="R14" s="68">
        <v>78096</v>
      </c>
      <c r="S14" s="68">
        <v>207</v>
      </c>
      <c r="T14" s="68">
        <v>43074</v>
      </c>
      <c r="U14" s="68">
        <v>1282</v>
      </c>
      <c r="V14" s="68">
        <v>1296</v>
      </c>
      <c r="W14" s="68">
        <v>177</v>
      </c>
      <c r="X14" s="68">
        <v>310</v>
      </c>
      <c r="Y14" s="68">
        <v>225</v>
      </c>
      <c r="Z14" s="68">
        <v>5969</v>
      </c>
      <c r="AA14" s="68">
        <v>271</v>
      </c>
      <c r="AB14" s="68">
        <v>253</v>
      </c>
      <c r="AC14" s="68">
        <v>215</v>
      </c>
      <c r="AD14" s="68">
        <v>638</v>
      </c>
      <c r="AE14" s="68">
        <v>155</v>
      </c>
      <c r="AF14" s="68">
        <v>493</v>
      </c>
      <c r="AG14" s="68">
        <v>463</v>
      </c>
      <c r="AH14" s="68">
        <v>1842</v>
      </c>
      <c r="AI14" s="68">
        <v>740</v>
      </c>
      <c r="AJ14" s="68">
        <v>2468</v>
      </c>
      <c r="AK14" s="68">
        <v>215</v>
      </c>
      <c r="AL14" s="68">
        <v>178</v>
      </c>
      <c r="AM14" s="68">
        <v>313</v>
      </c>
      <c r="AN14" s="68">
        <v>908</v>
      </c>
      <c r="AO14" s="68">
        <v>266</v>
      </c>
      <c r="AP14" s="68">
        <v>165</v>
      </c>
      <c r="AQ14" s="68">
        <v>5586</v>
      </c>
      <c r="AR14" s="68">
        <v>10381</v>
      </c>
      <c r="AS14" s="68">
        <v>78090</v>
      </c>
      <c r="AT14" s="68">
        <v>1488</v>
      </c>
      <c r="AU14" s="68">
        <v>235</v>
      </c>
      <c r="AV14" s="68">
        <v>1080</v>
      </c>
      <c r="AW14" s="68">
        <v>561</v>
      </c>
      <c r="AX14" s="68">
        <v>43180</v>
      </c>
      <c r="AY14" s="68">
        <v>837</v>
      </c>
      <c r="AZ14" s="68">
        <v>132</v>
      </c>
      <c r="BA14" s="68">
        <v>1409</v>
      </c>
      <c r="BB14" s="68">
        <v>333</v>
      </c>
      <c r="BC14" s="68">
        <v>1139</v>
      </c>
      <c r="BD14" s="68">
        <v>199</v>
      </c>
      <c r="BE14" s="68">
        <v>1441</v>
      </c>
      <c r="BF14" s="68">
        <v>56</v>
      </c>
      <c r="BG14" s="68">
        <v>138</v>
      </c>
      <c r="BH14" s="68">
        <v>1074</v>
      </c>
      <c r="BI14" s="68">
        <v>363</v>
      </c>
      <c r="BJ14" s="68">
        <v>1434</v>
      </c>
      <c r="BK14" s="68">
        <v>442</v>
      </c>
      <c r="BL14" s="68">
        <v>203</v>
      </c>
      <c r="BM14" s="68">
        <v>2960</v>
      </c>
      <c r="BN14" s="68">
        <v>112</v>
      </c>
      <c r="BO14" s="68">
        <v>434</v>
      </c>
      <c r="BP14" s="68">
        <v>602</v>
      </c>
      <c r="BQ14" s="68">
        <v>883</v>
      </c>
      <c r="BR14" s="68">
        <v>1195</v>
      </c>
      <c r="BS14" s="68">
        <v>449</v>
      </c>
      <c r="BT14" s="68">
        <v>554</v>
      </c>
      <c r="BU14" s="68">
        <v>183</v>
      </c>
      <c r="BV14" s="68">
        <v>735</v>
      </c>
      <c r="BW14" s="68">
        <v>649</v>
      </c>
      <c r="BX14" s="68">
        <v>6683</v>
      </c>
      <c r="BY14" s="68">
        <v>6861</v>
      </c>
      <c r="BZ14" s="68">
        <v>78044</v>
      </c>
      <c r="CA14" s="68">
        <v>47967</v>
      </c>
      <c r="CB14" s="68">
        <v>25099</v>
      </c>
      <c r="CC14" s="67"/>
      <c r="CD14" s="67">
        <v>0</v>
      </c>
      <c r="CE14" s="68">
        <f t="shared" si="0"/>
        <v>73066</v>
      </c>
      <c r="CF14" s="68">
        <v>8983</v>
      </c>
      <c r="CG14" s="68">
        <v>13885</v>
      </c>
      <c r="CH14" s="68">
        <v>10826</v>
      </c>
      <c r="CI14" s="68">
        <v>7074</v>
      </c>
      <c r="CJ14" s="68">
        <v>10121</v>
      </c>
      <c r="CK14" s="68">
        <v>6672</v>
      </c>
      <c r="CL14" s="68">
        <v>10488</v>
      </c>
      <c r="CM14" s="68">
        <v>8259</v>
      </c>
      <c r="CN14" s="68">
        <v>1031</v>
      </c>
      <c r="CO14" s="68">
        <v>757</v>
      </c>
      <c r="CP14" s="68">
        <v>0</v>
      </c>
      <c r="CQ14" s="68">
        <v>78096</v>
      </c>
      <c r="CR14" s="68">
        <v>351</v>
      </c>
      <c r="CS14" s="68">
        <v>136</v>
      </c>
      <c r="CT14" s="68">
        <v>10307</v>
      </c>
      <c r="CU14" s="68">
        <v>937</v>
      </c>
      <c r="CV14" s="68">
        <v>8278</v>
      </c>
      <c r="CW14" s="68">
        <v>4071</v>
      </c>
      <c r="CX14" s="68">
        <v>7362</v>
      </c>
      <c r="CY14" s="68">
        <v>3880</v>
      </c>
      <c r="CZ14" s="68">
        <v>8182</v>
      </c>
      <c r="DA14" s="68">
        <v>580</v>
      </c>
      <c r="DB14" s="68">
        <v>773</v>
      </c>
      <c r="DC14" s="68">
        <v>1001</v>
      </c>
      <c r="DD14" s="68">
        <v>1996</v>
      </c>
      <c r="DE14" s="68">
        <v>1990</v>
      </c>
      <c r="DF14" s="68">
        <v>3063</v>
      </c>
      <c r="DG14" s="68">
        <v>5999</v>
      </c>
      <c r="DH14" s="68">
        <v>10779</v>
      </c>
      <c r="DI14" s="68">
        <v>580</v>
      </c>
      <c r="DJ14" s="68">
        <v>2758</v>
      </c>
      <c r="DK14" s="68">
        <v>3584</v>
      </c>
      <c r="DL14" s="68">
        <v>1484</v>
      </c>
      <c r="DM14" s="68">
        <v>0</v>
      </c>
      <c r="DN14" s="68">
        <v>78096</v>
      </c>
      <c r="DO14" s="72">
        <v>1284</v>
      </c>
      <c r="DP14" s="72">
        <v>596</v>
      </c>
      <c r="DQ14" s="72">
        <v>24</v>
      </c>
      <c r="DR14" s="72">
        <v>28</v>
      </c>
      <c r="DS14" s="72">
        <v>290</v>
      </c>
      <c r="DT14" s="72">
        <v>52065</v>
      </c>
      <c r="DU14" s="72">
        <v>3555</v>
      </c>
      <c r="DV14" s="72">
        <v>520</v>
      </c>
      <c r="DW14" s="72">
        <v>177</v>
      </c>
      <c r="DX14" s="72">
        <v>215</v>
      </c>
      <c r="DY14" s="72">
        <v>364</v>
      </c>
      <c r="DZ14" s="72">
        <v>610</v>
      </c>
      <c r="EA14" s="72">
        <v>10567</v>
      </c>
      <c r="EB14" s="72">
        <v>7434</v>
      </c>
      <c r="EC14" s="71">
        <v>365</v>
      </c>
      <c r="ED14" s="71">
        <v>78096</v>
      </c>
    </row>
    <row r="15" spans="1:134" x14ac:dyDescent="0.25">
      <c r="A15" s="4">
        <v>11</v>
      </c>
      <c r="B15" s="8" t="s">
        <v>138</v>
      </c>
      <c r="C15" s="68">
        <v>140</v>
      </c>
      <c r="D15" s="68">
        <v>175</v>
      </c>
      <c r="E15" s="68">
        <v>183</v>
      </c>
      <c r="F15" s="68">
        <v>199</v>
      </c>
      <c r="G15" s="68">
        <v>175</v>
      </c>
      <c r="H15" s="68">
        <v>198</v>
      </c>
      <c r="I15" s="68">
        <v>248</v>
      </c>
      <c r="J15" s="68">
        <v>309</v>
      </c>
      <c r="K15" s="68">
        <v>316</v>
      </c>
      <c r="L15" s="68">
        <v>318</v>
      </c>
      <c r="M15" s="68">
        <v>182</v>
      </c>
      <c r="N15" s="68">
        <v>89</v>
      </c>
      <c r="O15" s="68">
        <v>29</v>
      </c>
      <c r="P15" s="68">
        <v>22</v>
      </c>
      <c r="Q15" s="68">
        <v>7</v>
      </c>
      <c r="R15" s="68">
        <v>2590</v>
      </c>
      <c r="S15" s="68">
        <v>0</v>
      </c>
      <c r="T15" s="68">
        <v>2357</v>
      </c>
      <c r="U15" s="68">
        <v>9</v>
      </c>
      <c r="V15" s="68">
        <v>16</v>
      </c>
      <c r="W15" s="68">
        <v>0</v>
      </c>
      <c r="X15" s="68">
        <v>0</v>
      </c>
      <c r="Y15" s="68">
        <v>0</v>
      </c>
      <c r="Z15" s="68">
        <v>29</v>
      </c>
      <c r="AA15" s="68">
        <v>0</v>
      </c>
      <c r="AB15" s="68">
        <v>0</v>
      </c>
      <c r="AC15" s="68">
        <v>0</v>
      </c>
      <c r="AD15" s="68">
        <v>0</v>
      </c>
      <c r="AE15" s="68">
        <v>0</v>
      </c>
      <c r="AF15" s="68">
        <v>9</v>
      </c>
      <c r="AG15" s="68">
        <v>13</v>
      </c>
      <c r="AH15" s="68">
        <v>18</v>
      </c>
      <c r="AI15" s="68">
        <v>0</v>
      </c>
      <c r="AJ15" s="68">
        <v>21</v>
      </c>
      <c r="AK15" s="68">
        <v>0</v>
      </c>
      <c r="AL15" s="68">
        <v>0</v>
      </c>
      <c r="AM15" s="68">
        <v>7</v>
      </c>
      <c r="AN15" s="68">
        <v>5</v>
      </c>
      <c r="AO15" s="68">
        <v>3</v>
      </c>
      <c r="AP15" s="68">
        <v>5</v>
      </c>
      <c r="AQ15" s="68">
        <v>0</v>
      </c>
      <c r="AR15" s="68">
        <v>70</v>
      </c>
      <c r="AS15" s="68">
        <v>2562</v>
      </c>
      <c r="AT15" s="68">
        <v>0</v>
      </c>
      <c r="AU15" s="68">
        <v>0</v>
      </c>
      <c r="AV15" s="68">
        <v>0</v>
      </c>
      <c r="AW15" s="68">
        <v>0</v>
      </c>
      <c r="AX15" s="68">
        <v>2455</v>
      </c>
      <c r="AY15" s="68">
        <v>6</v>
      </c>
      <c r="AZ15" s="68">
        <v>0</v>
      </c>
      <c r="BA15" s="68">
        <v>4</v>
      </c>
      <c r="BB15" s="68">
        <v>0</v>
      </c>
      <c r="BC15" s="68">
        <v>4</v>
      </c>
      <c r="BD15" s="68">
        <v>0</v>
      </c>
      <c r="BE15" s="68">
        <v>0</v>
      </c>
      <c r="BF15" s="68">
        <v>0</v>
      </c>
      <c r="BG15" s="68">
        <v>0</v>
      </c>
      <c r="BH15" s="68">
        <v>0</v>
      </c>
      <c r="BI15" s="68">
        <v>25</v>
      </c>
      <c r="BJ15" s="68">
        <v>11</v>
      </c>
      <c r="BK15" s="68">
        <v>12</v>
      </c>
      <c r="BL15" s="68">
        <v>0</v>
      </c>
      <c r="BM15" s="68">
        <v>0</v>
      </c>
      <c r="BN15" s="68">
        <v>3</v>
      </c>
      <c r="BO15" s="68">
        <v>0</v>
      </c>
      <c r="BP15" s="68">
        <v>0</v>
      </c>
      <c r="BQ15" s="68">
        <v>0</v>
      </c>
      <c r="BR15" s="68">
        <v>7</v>
      </c>
      <c r="BS15" s="68">
        <v>0</v>
      </c>
      <c r="BT15" s="68">
        <v>5</v>
      </c>
      <c r="BU15" s="68">
        <v>10</v>
      </c>
      <c r="BV15" s="68">
        <v>0</v>
      </c>
      <c r="BW15" s="68">
        <v>0</v>
      </c>
      <c r="BX15" s="68">
        <v>4</v>
      </c>
      <c r="BY15" s="68">
        <v>28</v>
      </c>
      <c r="BZ15" s="68">
        <v>2574</v>
      </c>
      <c r="CA15" s="68">
        <v>1548</v>
      </c>
      <c r="CB15" s="68">
        <v>883</v>
      </c>
      <c r="CC15" s="67"/>
      <c r="CD15" s="67">
        <v>0</v>
      </c>
      <c r="CE15" s="68">
        <f t="shared" si="0"/>
        <v>2431</v>
      </c>
      <c r="CF15" s="68">
        <v>785</v>
      </c>
      <c r="CG15" s="68">
        <v>367</v>
      </c>
      <c r="CH15" s="68">
        <v>249</v>
      </c>
      <c r="CI15" s="68">
        <v>206</v>
      </c>
      <c r="CJ15" s="68">
        <v>212</v>
      </c>
      <c r="CK15" s="68">
        <v>157</v>
      </c>
      <c r="CL15" s="68">
        <v>184</v>
      </c>
      <c r="CM15" s="68">
        <v>373</v>
      </c>
      <c r="CN15" s="68">
        <v>19</v>
      </c>
      <c r="CO15" s="68">
        <v>35</v>
      </c>
      <c r="CP15" s="68">
        <v>0</v>
      </c>
      <c r="CQ15" s="68">
        <v>2590</v>
      </c>
      <c r="CR15" s="68">
        <v>817</v>
      </c>
      <c r="CS15" s="68">
        <v>10</v>
      </c>
      <c r="CT15" s="68">
        <v>107</v>
      </c>
      <c r="CU15" s="68">
        <v>14</v>
      </c>
      <c r="CV15" s="68">
        <v>123</v>
      </c>
      <c r="CW15" s="68">
        <v>74</v>
      </c>
      <c r="CX15" s="68">
        <v>197</v>
      </c>
      <c r="CY15" s="68">
        <v>135</v>
      </c>
      <c r="CZ15" s="68">
        <v>117</v>
      </c>
      <c r="DA15" s="68">
        <v>8</v>
      </c>
      <c r="DB15" s="68">
        <v>21</v>
      </c>
      <c r="DC15" s="68">
        <v>5</v>
      </c>
      <c r="DD15" s="68">
        <v>49</v>
      </c>
      <c r="DE15" s="68">
        <v>19</v>
      </c>
      <c r="DF15" s="68">
        <v>136</v>
      </c>
      <c r="DG15" s="68">
        <v>247</v>
      </c>
      <c r="DH15" s="68">
        <v>310</v>
      </c>
      <c r="DI15" s="68">
        <v>32</v>
      </c>
      <c r="DJ15" s="68">
        <v>77</v>
      </c>
      <c r="DK15" s="68">
        <v>55</v>
      </c>
      <c r="DL15" s="68">
        <v>39</v>
      </c>
      <c r="DM15" s="68">
        <v>0</v>
      </c>
      <c r="DN15" s="68">
        <v>2590</v>
      </c>
      <c r="DO15" s="72">
        <v>0</v>
      </c>
      <c r="DP15" s="72">
        <v>0</v>
      </c>
      <c r="DQ15" s="72">
        <v>6</v>
      </c>
      <c r="DR15" s="72">
        <v>0</v>
      </c>
      <c r="DS15" s="72">
        <v>0</v>
      </c>
      <c r="DT15" s="72">
        <v>1544</v>
      </c>
      <c r="DU15" s="72">
        <v>69</v>
      </c>
      <c r="DV15" s="72">
        <v>17</v>
      </c>
      <c r="DW15" s="72">
        <v>6</v>
      </c>
      <c r="DX15" s="72">
        <v>12</v>
      </c>
      <c r="DY15" s="72">
        <v>31</v>
      </c>
      <c r="DZ15" s="72">
        <v>281</v>
      </c>
      <c r="EA15" s="72">
        <v>394</v>
      </c>
      <c r="EB15" s="72">
        <v>186</v>
      </c>
      <c r="EC15" s="71">
        <v>36</v>
      </c>
      <c r="ED15" s="71">
        <v>2590</v>
      </c>
    </row>
    <row r="16" spans="1:134" x14ac:dyDescent="0.25">
      <c r="A16" s="4">
        <v>12</v>
      </c>
      <c r="B16" s="8" t="s">
        <v>139</v>
      </c>
      <c r="C16" s="68">
        <v>1141</v>
      </c>
      <c r="D16" s="68">
        <v>1282</v>
      </c>
      <c r="E16" s="68">
        <v>1424</v>
      </c>
      <c r="F16" s="68">
        <v>1443</v>
      </c>
      <c r="G16" s="68">
        <v>1478</v>
      </c>
      <c r="H16" s="68">
        <v>1405</v>
      </c>
      <c r="I16" s="68">
        <v>1741</v>
      </c>
      <c r="J16" s="68">
        <v>1780</v>
      </c>
      <c r="K16" s="68">
        <v>1781</v>
      </c>
      <c r="L16" s="68">
        <v>1610</v>
      </c>
      <c r="M16" s="68">
        <v>775</v>
      </c>
      <c r="N16" s="68">
        <v>312</v>
      </c>
      <c r="O16" s="68">
        <v>117</v>
      </c>
      <c r="P16" s="68">
        <v>62</v>
      </c>
      <c r="Q16" s="68">
        <v>28</v>
      </c>
      <c r="R16" s="68">
        <v>16371</v>
      </c>
      <c r="S16" s="68">
        <v>9</v>
      </c>
      <c r="T16" s="68">
        <v>14677</v>
      </c>
      <c r="U16" s="68">
        <v>34</v>
      </c>
      <c r="V16" s="68">
        <v>218</v>
      </c>
      <c r="W16" s="68">
        <v>19</v>
      </c>
      <c r="X16" s="68">
        <v>7</v>
      </c>
      <c r="Y16" s="68">
        <v>11</v>
      </c>
      <c r="Z16" s="68">
        <v>142</v>
      </c>
      <c r="AA16" s="68">
        <v>4</v>
      </c>
      <c r="AB16" s="68">
        <v>6</v>
      </c>
      <c r="AC16" s="68">
        <v>27</v>
      </c>
      <c r="AD16" s="68">
        <v>27</v>
      </c>
      <c r="AE16" s="68">
        <v>9</v>
      </c>
      <c r="AF16" s="68">
        <v>40</v>
      </c>
      <c r="AG16" s="68">
        <v>30</v>
      </c>
      <c r="AH16" s="68">
        <v>219</v>
      </c>
      <c r="AI16" s="68">
        <v>10</v>
      </c>
      <c r="AJ16" s="68">
        <v>180</v>
      </c>
      <c r="AK16" s="68">
        <v>26</v>
      </c>
      <c r="AL16" s="68">
        <v>4</v>
      </c>
      <c r="AM16" s="68">
        <v>35</v>
      </c>
      <c r="AN16" s="68">
        <v>32</v>
      </c>
      <c r="AO16" s="68">
        <v>25</v>
      </c>
      <c r="AP16" s="68">
        <v>24</v>
      </c>
      <c r="AQ16" s="68">
        <v>23</v>
      </c>
      <c r="AR16" s="68">
        <v>484</v>
      </c>
      <c r="AS16" s="68">
        <v>16322</v>
      </c>
      <c r="AT16" s="68">
        <v>16</v>
      </c>
      <c r="AU16" s="68">
        <v>8</v>
      </c>
      <c r="AV16" s="68">
        <v>18</v>
      </c>
      <c r="AW16" s="68">
        <v>4</v>
      </c>
      <c r="AX16" s="68">
        <v>15396</v>
      </c>
      <c r="AY16" s="68">
        <v>78</v>
      </c>
      <c r="AZ16" s="68">
        <v>15</v>
      </c>
      <c r="BA16" s="68">
        <v>25</v>
      </c>
      <c r="BB16" s="68">
        <v>7</v>
      </c>
      <c r="BC16" s="68">
        <v>19</v>
      </c>
      <c r="BD16" s="68">
        <v>6</v>
      </c>
      <c r="BE16" s="68">
        <v>76</v>
      </c>
      <c r="BF16" s="68">
        <v>0</v>
      </c>
      <c r="BG16" s="68">
        <v>3</v>
      </c>
      <c r="BH16" s="68">
        <v>4</v>
      </c>
      <c r="BI16" s="68">
        <v>38</v>
      </c>
      <c r="BJ16" s="68">
        <v>69</v>
      </c>
      <c r="BK16" s="68">
        <v>27</v>
      </c>
      <c r="BL16" s="68">
        <v>6</v>
      </c>
      <c r="BM16" s="68">
        <v>62</v>
      </c>
      <c r="BN16" s="68">
        <v>0</v>
      </c>
      <c r="BO16" s="68">
        <v>3</v>
      </c>
      <c r="BP16" s="68">
        <v>25</v>
      </c>
      <c r="BQ16" s="68">
        <v>20</v>
      </c>
      <c r="BR16" s="68">
        <v>59</v>
      </c>
      <c r="BS16" s="68">
        <v>9</v>
      </c>
      <c r="BT16" s="68">
        <v>10</v>
      </c>
      <c r="BU16" s="68">
        <v>21</v>
      </c>
      <c r="BV16" s="68">
        <v>3</v>
      </c>
      <c r="BW16" s="68">
        <v>6</v>
      </c>
      <c r="BX16" s="68">
        <v>26</v>
      </c>
      <c r="BY16" s="68">
        <v>267</v>
      </c>
      <c r="BZ16" s="68">
        <v>16326</v>
      </c>
      <c r="CA16" s="68">
        <v>9220</v>
      </c>
      <c r="CB16" s="68">
        <v>5814</v>
      </c>
      <c r="CC16" s="67"/>
      <c r="CD16" s="67">
        <v>0</v>
      </c>
      <c r="CE16" s="68">
        <f t="shared" si="0"/>
        <v>15034</v>
      </c>
      <c r="CF16" s="68">
        <v>2813</v>
      </c>
      <c r="CG16" s="68">
        <v>2566</v>
      </c>
      <c r="CH16" s="68">
        <v>2182</v>
      </c>
      <c r="CI16" s="68">
        <v>1985</v>
      </c>
      <c r="CJ16" s="68">
        <v>1552</v>
      </c>
      <c r="CK16" s="68">
        <v>1582</v>
      </c>
      <c r="CL16" s="68">
        <v>1083</v>
      </c>
      <c r="CM16" s="68">
        <v>2304</v>
      </c>
      <c r="CN16" s="68">
        <v>130</v>
      </c>
      <c r="CO16" s="68">
        <v>171</v>
      </c>
      <c r="CP16" s="68">
        <v>0</v>
      </c>
      <c r="CQ16" s="68">
        <v>16371</v>
      </c>
      <c r="CR16" s="68">
        <v>2076</v>
      </c>
      <c r="CS16" s="68">
        <v>23</v>
      </c>
      <c r="CT16" s="68">
        <v>1755</v>
      </c>
      <c r="CU16" s="68">
        <v>150</v>
      </c>
      <c r="CV16" s="68">
        <v>1273</v>
      </c>
      <c r="CW16" s="68">
        <v>331</v>
      </c>
      <c r="CX16" s="68">
        <v>1732</v>
      </c>
      <c r="CY16" s="68">
        <v>1079</v>
      </c>
      <c r="CZ16" s="68">
        <v>555</v>
      </c>
      <c r="DA16" s="68">
        <v>53</v>
      </c>
      <c r="DB16" s="68">
        <v>224</v>
      </c>
      <c r="DC16" s="68">
        <v>157</v>
      </c>
      <c r="DD16" s="68">
        <v>551</v>
      </c>
      <c r="DE16" s="68">
        <v>324</v>
      </c>
      <c r="DF16" s="68">
        <v>532</v>
      </c>
      <c r="DG16" s="68">
        <v>1210</v>
      </c>
      <c r="DH16" s="68">
        <v>2809</v>
      </c>
      <c r="DI16" s="68">
        <v>143</v>
      </c>
      <c r="DJ16" s="68">
        <v>729</v>
      </c>
      <c r="DK16" s="68">
        <v>377</v>
      </c>
      <c r="DL16" s="68">
        <v>291</v>
      </c>
      <c r="DM16" s="68">
        <v>0</v>
      </c>
      <c r="DN16" s="68">
        <v>16371</v>
      </c>
      <c r="DO16" s="72">
        <v>0</v>
      </c>
      <c r="DP16" s="72">
        <v>23</v>
      </c>
      <c r="DQ16" s="72">
        <v>0</v>
      </c>
      <c r="DR16" s="72">
        <v>7</v>
      </c>
      <c r="DS16" s="72">
        <v>17</v>
      </c>
      <c r="DT16" s="72">
        <v>10839</v>
      </c>
      <c r="DU16" s="72">
        <v>750</v>
      </c>
      <c r="DV16" s="72">
        <v>100</v>
      </c>
      <c r="DW16" s="72">
        <v>100</v>
      </c>
      <c r="DX16" s="72">
        <v>146</v>
      </c>
      <c r="DY16" s="72">
        <v>66</v>
      </c>
      <c r="DZ16" s="72">
        <v>754</v>
      </c>
      <c r="EA16" s="72">
        <v>1716</v>
      </c>
      <c r="EB16" s="72">
        <v>1686</v>
      </c>
      <c r="EC16" s="71">
        <v>156</v>
      </c>
      <c r="ED16" s="71">
        <v>16371</v>
      </c>
    </row>
    <row r="17" spans="1:134" x14ac:dyDescent="0.25">
      <c r="A17" s="4">
        <v>13</v>
      </c>
      <c r="B17" s="8" t="s">
        <v>140</v>
      </c>
      <c r="C17" s="68">
        <v>2657</v>
      </c>
      <c r="D17" s="68">
        <v>3177</v>
      </c>
      <c r="E17" s="68">
        <v>3525</v>
      </c>
      <c r="F17" s="68">
        <v>3655</v>
      </c>
      <c r="G17" s="68">
        <v>3542</v>
      </c>
      <c r="H17" s="68">
        <v>3093</v>
      </c>
      <c r="I17" s="68">
        <v>3111</v>
      </c>
      <c r="J17" s="68">
        <v>2939</v>
      </c>
      <c r="K17" s="68">
        <v>2453</v>
      </c>
      <c r="L17" s="68">
        <v>1862</v>
      </c>
      <c r="M17" s="68">
        <v>886</v>
      </c>
      <c r="N17" s="68">
        <v>367</v>
      </c>
      <c r="O17" s="68">
        <v>156</v>
      </c>
      <c r="P17" s="68">
        <v>48</v>
      </c>
      <c r="Q17" s="68">
        <v>25</v>
      </c>
      <c r="R17" s="68">
        <v>31486</v>
      </c>
      <c r="S17" s="68">
        <v>177</v>
      </c>
      <c r="T17" s="68">
        <v>22932</v>
      </c>
      <c r="U17" s="68">
        <v>379</v>
      </c>
      <c r="V17" s="68">
        <v>1009</v>
      </c>
      <c r="W17" s="68">
        <v>70</v>
      </c>
      <c r="X17" s="68">
        <v>31</v>
      </c>
      <c r="Y17" s="68">
        <v>39</v>
      </c>
      <c r="Z17" s="68">
        <v>1647</v>
      </c>
      <c r="AA17" s="68">
        <v>65</v>
      </c>
      <c r="AB17" s="68">
        <v>46</v>
      </c>
      <c r="AC17" s="68">
        <v>60</v>
      </c>
      <c r="AD17" s="68">
        <v>88</v>
      </c>
      <c r="AE17" s="68">
        <v>43</v>
      </c>
      <c r="AF17" s="68">
        <v>188</v>
      </c>
      <c r="AG17" s="68">
        <v>34</v>
      </c>
      <c r="AH17" s="68">
        <v>638</v>
      </c>
      <c r="AI17" s="68">
        <v>142</v>
      </c>
      <c r="AJ17" s="68">
        <v>286</v>
      </c>
      <c r="AK17" s="68">
        <v>150</v>
      </c>
      <c r="AL17" s="68">
        <v>57</v>
      </c>
      <c r="AM17" s="68">
        <v>200</v>
      </c>
      <c r="AN17" s="68">
        <v>717</v>
      </c>
      <c r="AO17" s="68">
        <v>88</v>
      </c>
      <c r="AP17" s="68">
        <v>92</v>
      </c>
      <c r="AQ17" s="68">
        <v>144</v>
      </c>
      <c r="AR17" s="68">
        <v>2157</v>
      </c>
      <c r="AS17" s="68">
        <v>31479</v>
      </c>
      <c r="AT17" s="68">
        <v>194</v>
      </c>
      <c r="AU17" s="68">
        <v>66</v>
      </c>
      <c r="AV17" s="68">
        <v>108</v>
      </c>
      <c r="AW17" s="68">
        <v>46</v>
      </c>
      <c r="AX17" s="68">
        <v>25453</v>
      </c>
      <c r="AY17" s="68">
        <v>79</v>
      </c>
      <c r="AZ17" s="68">
        <v>64</v>
      </c>
      <c r="BA17" s="68">
        <v>127</v>
      </c>
      <c r="BB17" s="68">
        <v>112</v>
      </c>
      <c r="BC17" s="68">
        <v>246</v>
      </c>
      <c r="BD17" s="68">
        <v>57</v>
      </c>
      <c r="BE17" s="68">
        <v>142</v>
      </c>
      <c r="BF17" s="68">
        <v>167</v>
      </c>
      <c r="BG17" s="68">
        <v>34</v>
      </c>
      <c r="BH17" s="68">
        <v>14</v>
      </c>
      <c r="BI17" s="68">
        <v>96</v>
      </c>
      <c r="BJ17" s="68">
        <v>519</v>
      </c>
      <c r="BK17" s="68">
        <v>32</v>
      </c>
      <c r="BL17" s="68">
        <v>48</v>
      </c>
      <c r="BM17" s="68">
        <v>914</v>
      </c>
      <c r="BN17" s="68">
        <v>42</v>
      </c>
      <c r="BO17" s="68">
        <v>54</v>
      </c>
      <c r="BP17" s="68">
        <v>588</v>
      </c>
      <c r="BQ17" s="68">
        <v>148</v>
      </c>
      <c r="BR17" s="68">
        <v>119</v>
      </c>
      <c r="BS17" s="68">
        <v>143</v>
      </c>
      <c r="BT17" s="68">
        <v>64</v>
      </c>
      <c r="BU17" s="68">
        <v>64</v>
      </c>
      <c r="BV17" s="68">
        <v>30</v>
      </c>
      <c r="BW17" s="68">
        <v>128</v>
      </c>
      <c r="BX17" s="68">
        <v>159</v>
      </c>
      <c r="BY17" s="68">
        <v>1359</v>
      </c>
      <c r="BZ17" s="68">
        <v>31416</v>
      </c>
      <c r="CA17" s="68">
        <v>17075</v>
      </c>
      <c r="CB17" s="68">
        <v>12223</v>
      </c>
      <c r="CC17" s="67"/>
      <c r="CD17" s="67">
        <v>0</v>
      </c>
      <c r="CE17" s="68">
        <f t="shared" si="0"/>
        <v>29298</v>
      </c>
      <c r="CF17" s="68">
        <v>3837</v>
      </c>
      <c r="CG17" s="68">
        <v>4889</v>
      </c>
      <c r="CH17" s="68">
        <v>5279</v>
      </c>
      <c r="CI17" s="68">
        <v>4004</v>
      </c>
      <c r="CJ17" s="68">
        <v>3382</v>
      </c>
      <c r="CK17" s="68">
        <v>3322</v>
      </c>
      <c r="CL17" s="68">
        <v>2137</v>
      </c>
      <c r="CM17" s="68">
        <v>4034</v>
      </c>
      <c r="CN17" s="68">
        <v>308</v>
      </c>
      <c r="CO17" s="68">
        <v>296</v>
      </c>
      <c r="CP17" s="68">
        <v>0</v>
      </c>
      <c r="CQ17" s="68">
        <v>31486</v>
      </c>
      <c r="CR17" s="68">
        <v>1334</v>
      </c>
      <c r="CS17" s="68">
        <v>185</v>
      </c>
      <c r="CT17" s="68">
        <v>2467</v>
      </c>
      <c r="CU17" s="68">
        <v>212</v>
      </c>
      <c r="CV17" s="68">
        <v>4510</v>
      </c>
      <c r="CW17" s="68">
        <v>589</v>
      </c>
      <c r="CX17" s="68">
        <v>3515</v>
      </c>
      <c r="CY17" s="68">
        <v>2438</v>
      </c>
      <c r="CZ17" s="68">
        <v>1369</v>
      </c>
      <c r="DA17" s="68">
        <v>213</v>
      </c>
      <c r="DB17" s="68">
        <v>409</v>
      </c>
      <c r="DC17" s="68">
        <v>398</v>
      </c>
      <c r="DD17" s="68">
        <v>1372</v>
      </c>
      <c r="DE17" s="68">
        <v>775</v>
      </c>
      <c r="DF17" s="68">
        <v>1048</v>
      </c>
      <c r="DG17" s="68">
        <v>3775</v>
      </c>
      <c r="DH17" s="68">
        <v>3326</v>
      </c>
      <c r="DI17" s="68">
        <v>637</v>
      </c>
      <c r="DJ17" s="68">
        <v>1379</v>
      </c>
      <c r="DK17" s="68">
        <v>1015</v>
      </c>
      <c r="DL17" s="68">
        <v>516</v>
      </c>
      <c r="DM17" s="68">
        <v>0</v>
      </c>
      <c r="DN17" s="68">
        <v>31486</v>
      </c>
      <c r="DO17" s="72">
        <v>269</v>
      </c>
      <c r="DP17" s="72">
        <v>101</v>
      </c>
      <c r="DQ17" s="72">
        <v>16</v>
      </c>
      <c r="DR17" s="72">
        <v>3</v>
      </c>
      <c r="DS17" s="72">
        <v>76</v>
      </c>
      <c r="DT17" s="72">
        <v>18951</v>
      </c>
      <c r="DU17" s="72">
        <v>1779</v>
      </c>
      <c r="DV17" s="72">
        <v>299</v>
      </c>
      <c r="DW17" s="72">
        <v>44</v>
      </c>
      <c r="DX17" s="72">
        <v>66</v>
      </c>
      <c r="DY17" s="72">
        <v>133</v>
      </c>
      <c r="DZ17" s="72">
        <v>589</v>
      </c>
      <c r="EA17" s="72">
        <v>5352</v>
      </c>
      <c r="EB17" s="72">
        <v>3650</v>
      </c>
      <c r="EC17" s="71">
        <v>172</v>
      </c>
      <c r="ED17" s="71">
        <v>31486</v>
      </c>
    </row>
    <row r="18" spans="1:134" x14ac:dyDescent="0.25">
      <c r="A18" s="4">
        <v>14</v>
      </c>
      <c r="B18" s="8" t="s">
        <v>101</v>
      </c>
      <c r="C18" s="68">
        <v>6221</v>
      </c>
      <c r="D18" s="68">
        <v>8995</v>
      </c>
      <c r="E18" s="68">
        <v>9237</v>
      </c>
      <c r="F18" s="68">
        <v>9596</v>
      </c>
      <c r="G18" s="68">
        <v>10177</v>
      </c>
      <c r="H18" s="68">
        <v>8639</v>
      </c>
      <c r="I18" s="68">
        <v>8047</v>
      </c>
      <c r="J18" s="68">
        <v>7697</v>
      </c>
      <c r="K18" s="68">
        <v>6179</v>
      </c>
      <c r="L18" s="68">
        <v>4540</v>
      </c>
      <c r="M18" s="68">
        <v>2001</v>
      </c>
      <c r="N18" s="68">
        <v>618</v>
      </c>
      <c r="O18" s="68">
        <v>219</v>
      </c>
      <c r="P18" s="68">
        <v>70</v>
      </c>
      <c r="Q18" s="68">
        <v>21</v>
      </c>
      <c r="R18" s="68">
        <v>82257</v>
      </c>
      <c r="S18" s="68">
        <v>1866</v>
      </c>
      <c r="T18" s="68">
        <v>47996</v>
      </c>
      <c r="U18" s="68">
        <v>1729</v>
      </c>
      <c r="V18" s="68">
        <v>2296</v>
      </c>
      <c r="W18" s="68">
        <v>176</v>
      </c>
      <c r="X18" s="68">
        <v>140</v>
      </c>
      <c r="Y18" s="68">
        <v>206</v>
      </c>
      <c r="Z18" s="68">
        <v>7771</v>
      </c>
      <c r="AA18" s="68">
        <v>233</v>
      </c>
      <c r="AB18" s="68">
        <v>299</v>
      </c>
      <c r="AC18" s="68">
        <v>212</v>
      </c>
      <c r="AD18" s="68">
        <v>253</v>
      </c>
      <c r="AE18" s="68">
        <v>227</v>
      </c>
      <c r="AF18" s="68">
        <v>765</v>
      </c>
      <c r="AG18" s="68">
        <v>156</v>
      </c>
      <c r="AH18" s="68">
        <v>1738</v>
      </c>
      <c r="AI18" s="68">
        <v>657</v>
      </c>
      <c r="AJ18" s="68">
        <v>1392</v>
      </c>
      <c r="AK18" s="68">
        <v>371</v>
      </c>
      <c r="AL18" s="68">
        <v>238</v>
      </c>
      <c r="AM18" s="68">
        <v>652</v>
      </c>
      <c r="AN18" s="68">
        <v>3506</v>
      </c>
      <c r="AO18" s="68">
        <v>308</v>
      </c>
      <c r="AP18" s="68">
        <v>211</v>
      </c>
      <c r="AQ18" s="68">
        <v>757</v>
      </c>
      <c r="AR18" s="68">
        <v>8096</v>
      </c>
      <c r="AS18" s="68">
        <v>82251</v>
      </c>
      <c r="AT18" s="68">
        <v>943</v>
      </c>
      <c r="AU18" s="68">
        <v>212</v>
      </c>
      <c r="AV18" s="68">
        <v>568</v>
      </c>
      <c r="AW18" s="68">
        <v>198</v>
      </c>
      <c r="AX18" s="68">
        <v>53861</v>
      </c>
      <c r="AY18" s="68">
        <v>469</v>
      </c>
      <c r="AZ18" s="68">
        <v>312</v>
      </c>
      <c r="BA18" s="68">
        <v>667</v>
      </c>
      <c r="BB18" s="68">
        <v>553</v>
      </c>
      <c r="BC18" s="68">
        <v>1328</v>
      </c>
      <c r="BD18" s="68">
        <v>205</v>
      </c>
      <c r="BE18" s="68">
        <v>508</v>
      </c>
      <c r="BF18" s="68">
        <v>632</v>
      </c>
      <c r="BG18" s="68">
        <v>204</v>
      </c>
      <c r="BH18" s="68">
        <v>64</v>
      </c>
      <c r="BI18" s="68">
        <v>898</v>
      </c>
      <c r="BJ18" s="68">
        <v>2050</v>
      </c>
      <c r="BK18" s="68">
        <v>147</v>
      </c>
      <c r="BL18" s="68">
        <v>347</v>
      </c>
      <c r="BM18" s="68">
        <v>3529</v>
      </c>
      <c r="BN18" s="68">
        <v>180</v>
      </c>
      <c r="BO18" s="68">
        <v>453</v>
      </c>
      <c r="BP18" s="68">
        <v>2697</v>
      </c>
      <c r="BQ18" s="68">
        <v>642</v>
      </c>
      <c r="BR18" s="68">
        <v>586</v>
      </c>
      <c r="BS18" s="68">
        <v>947</v>
      </c>
      <c r="BT18" s="68">
        <v>329</v>
      </c>
      <c r="BU18" s="68">
        <v>235</v>
      </c>
      <c r="BV18" s="68">
        <v>278</v>
      </c>
      <c r="BW18" s="68">
        <v>475</v>
      </c>
      <c r="BX18" s="68">
        <v>871</v>
      </c>
      <c r="BY18" s="68">
        <v>6869</v>
      </c>
      <c r="BZ18" s="68">
        <v>82257</v>
      </c>
      <c r="CA18" s="68">
        <v>42830</v>
      </c>
      <c r="CB18" s="68">
        <v>33909</v>
      </c>
      <c r="CC18" s="67"/>
      <c r="CD18" s="67">
        <v>0</v>
      </c>
      <c r="CE18" s="68">
        <f t="shared" si="0"/>
        <v>76739</v>
      </c>
      <c r="CF18" s="68">
        <v>8669</v>
      </c>
      <c r="CG18" s="68">
        <v>16200</v>
      </c>
      <c r="CH18" s="68">
        <v>11128</v>
      </c>
      <c r="CI18" s="68">
        <v>11343</v>
      </c>
      <c r="CJ18" s="68">
        <v>9041</v>
      </c>
      <c r="CK18" s="68">
        <v>10208</v>
      </c>
      <c r="CL18" s="68">
        <v>5293</v>
      </c>
      <c r="CM18" s="68">
        <v>8803</v>
      </c>
      <c r="CN18" s="68">
        <v>888</v>
      </c>
      <c r="CO18" s="68">
        <v>692</v>
      </c>
      <c r="CP18" s="68">
        <v>0</v>
      </c>
      <c r="CQ18" s="68">
        <v>82257</v>
      </c>
      <c r="CR18" s="68">
        <v>1481</v>
      </c>
      <c r="CS18" s="68">
        <v>83</v>
      </c>
      <c r="CT18" s="68">
        <v>4538</v>
      </c>
      <c r="CU18" s="68">
        <v>522</v>
      </c>
      <c r="CV18" s="68">
        <v>9496</v>
      </c>
      <c r="CW18" s="68">
        <v>1825</v>
      </c>
      <c r="CX18" s="68">
        <v>11224</v>
      </c>
      <c r="CY18" s="68">
        <v>5786</v>
      </c>
      <c r="CZ18" s="68">
        <v>3673</v>
      </c>
      <c r="DA18" s="68">
        <v>886</v>
      </c>
      <c r="DB18" s="68">
        <v>1280</v>
      </c>
      <c r="DC18" s="68">
        <v>1155</v>
      </c>
      <c r="DD18" s="68">
        <v>3100</v>
      </c>
      <c r="DE18" s="68">
        <v>2274</v>
      </c>
      <c r="DF18" s="68">
        <v>2806</v>
      </c>
      <c r="DG18" s="68">
        <v>10615</v>
      </c>
      <c r="DH18" s="68">
        <v>12700</v>
      </c>
      <c r="DI18" s="68">
        <v>1468</v>
      </c>
      <c r="DJ18" s="68">
        <v>3317</v>
      </c>
      <c r="DK18" s="68">
        <v>2765</v>
      </c>
      <c r="DL18" s="68">
        <v>1271</v>
      </c>
      <c r="DM18" s="68">
        <v>0</v>
      </c>
      <c r="DN18" s="68">
        <v>82257</v>
      </c>
      <c r="DO18" s="72">
        <v>828</v>
      </c>
      <c r="DP18" s="72">
        <v>754</v>
      </c>
      <c r="DQ18" s="72">
        <v>27</v>
      </c>
      <c r="DR18" s="72">
        <v>15</v>
      </c>
      <c r="DS18" s="72">
        <v>350</v>
      </c>
      <c r="DT18" s="72">
        <v>49430</v>
      </c>
      <c r="DU18" s="72">
        <v>4457</v>
      </c>
      <c r="DV18" s="72">
        <v>740</v>
      </c>
      <c r="DW18" s="72">
        <v>119</v>
      </c>
      <c r="DX18" s="72">
        <v>134</v>
      </c>
      <c r="DY18" s="72">
        <v>450</v>
      </c>
      <c r="DZ18" s="72">
        <v>876</v>
      </c>
      <c r="EA18" s="72">
        <v>13811</v>
      </c>
      <c r="EB18" s="72">
        <v>9931</v>
      </c>
      <c r="EC18" s="71">
        <v>350</v>
      </c>
      <c r="ED18" s="71">
        <v>82257</v>
      </c>
    </row>
    <row r="19" spans="1:134" x14ac:dyDescent="0.25">
      <c r="A19" s="4">
        <v>15</v>
      </c>
      <c r="B19" s="8" t="s">
        <v>141</v>
      </c>
      <c r="C19" s="68">
        <v>306</v>
      </c>
      <c r="D19" s="68">
        <v>353</v>
      </c>
      <c r="E19" s="68">
        <v>391</v>
      </c>
      <c r="F19" s="68">
        <v>388</v>
      </c>
      <c r="G19" s="68">
        <v>356</v>
      </c>
      <c r="H19" s="68">
        <v>360</v>
      </c>
      <c r="I19" s="68">
        <v>458</v>
      </c>
      <c r="J19" s="68">
        <v>487</v>
      </c>
      <c r="K19" s="68">
        <v>549</v>
      </c>
      <c r="L19" s="68">
        <v>403</v>
      </c>
      <c r="M19" s="68">
        <v>242</v>
      </c>
      <c r="N19" s="68">
        <v>96</v>
      </c>
      <c r="O19" s="68">
        <v>36</v>
      </c>
      <c r="P19" s="68">
        <v>14</v>
      </c>
      <c r="Q19" s="68">
        <v>3</v>
      </c>
      <c r="R19" s="68">
        <v>4438</v>
      </c>
      <c r="S19" s="68">
        <v>0</v>
      </c>
      <c r="T19" s="68">
        <v>3949</v>
      </c>
      <c r="U19" s="68">
        <v>9</v>
      </c>
      <c r="V19" s="68">
        <v>86</v>
      </c>
      <c r="W19" s="68">
        <v>8</v>
      </c>
      <c r="X19" s="68">
        <v>3</v>
      </c>
      <c r="Y19" s="68">
        <v>3</v>
      </c>
      <c r="Z19" s="68">
        <v>54</v>
      </c>
      <c r="AA19" s="68">
        <v>4</v>
      </c>
      <c r="AB19" s="68">
        <v>0</v>
      </c>
      <c r="AC19" s="68">
        <v>0</v>
      </c>
      <c r="AD19" s="68">
        <v>4</v>
      </c>
      <c r="AE19" s="68">
        <v>0</v>
      </c>
      <c r="AF19" s="68">
        <v>10</v>
      </c>
      <c r="AG19" s="68">
        <v>28</v>
      </c>
      <c r="AH19" s="68">
        <v>43</v>
      </c>
      <c r="AI19" s="68">
        <v>6</v>
      </c>
      <c r="AJ19" s="68">
        <v>46</v>
      </c>
      <c r="AK19" s="68">
        <v>10</v>
      </c>
      <c r="AL19" s="68">
        <v>3</v>
      </c>
      <c r="AM19" s="68">
        <v>10</v>
      </c>
      <c r="AN19" s="68">
        <v>3</v>
      </c>
      <c r="AO19" s="68">
        <v>3</v>
      </c>
      <c r="AP19" s="68">
        <v>10</v>
      </c>
      <c r="AQ19" s="68">
        <v>11</v>
      </c>
      <c r="AR19" s="68">
        <v>112</v>
      </c>
      <c r="AS19" s="68">
        <v>4415</v>
      </c>
      <c r="AT19" s="68">
        <v>4</v>
      </c>
      <c r="AU19" s="68">
        <v>3</v>
      </c>
      <c r="AV19" s="68">
        <v>4</v>
      </c>
      <c r="AW19" s="68">
        <v>0</v>
      </c>
      <c r="AX19" s="68">
        <v>4190</v>
      </c>
      <c r="AY19" s="68">
        <v>16</v>
      </c>
      <c r="AZ19" s="68">
        <v>0</v>
      </c>
      <c r="BA19" s="68">
        <v>12</v>
      </c>
      <c r="BB19" s="68">
        <v>0</v>
      </c>
      <c r="BC19" s="68">
        <v>19</v>
      </c>
      <c r="BD19" s="68">
        <v>0</v>
      </c>
      <c r="BE19" s="68">
        <v>3</v>
      </c>
      <c r="BF19" s="68">
        <v>0</v>
      </c>
      <c r="BG19" s="68">
        <v>0</v>
      </c>
      <c r="BH19" s="68">
        <v>3</v>
      </c>
      <c r="BI19" s="68">
        <v>11</v>
      </c>
      <c r="BJ19" s="68">
        <v>18</v>
      </c>
      <c r="BK19" s="68">
        <v>28</v>
      </c>
      <c r="BL19" s="68">
        <v>0</v>
      </c>
      <c r="BM19" s="68">
        <v>16</v>
      </c>
      <c r="BN19" s="68">
        <v>0</v>
      </c>
      <c r="BO19" s="68">
        <v>0</v>
      </c>
      <c r="BP19" s="68">
        <v>7</v>
      </c>
      <c r="BQ19" s="68">
        <v>0</v>
      </c>
      <c r="BR19" s="68">
        <v>14</v>
      </c>
      <c r="BS19" s="68">
        <v>4</v>
      </c>
      <c r="BT19" s="68">
        <v>0</v>
      </c>
      <c r="BU19" s="68">
        <v>3</v>
      </c>
      <c r="BV19" s="68">
        <v>0</v>
      </c>
      <c r="BW19" s="68">
        <v>8</v>
      </c>
      <c r="BX19" s="68">
        <v>9</v>
      </c>
      <c r="BY19" s="68">
        <v>72</v>
      </c>
      <c r="BZ19" s="68">
        <v>4444</v>
      </c>
      <c r="CA19" s="68">
        <v>2232</v>
      </c>
      <c r="CB19" s="68">
        <v>1825</v>
      </c>
      <c r="CC19" s="67"/>
      <c r="CD19" s="67">
        <v>0</v>
      </c>
      <c r="CE19" s="68">
        <f t="shared" si="0"/>
        <v>4057</v>
      </c>
      <c r="CF19" s="68">
        <v>560</v>
      </c>
      <c r="CG19" s="68">
        <v>672</v>
      </c>
      <c r="CH19" s="68">
        <v>601</v>
      </c>
      <c r="CI19" s="68">
        <v>672</v>
      </c>
      <c r="CJ19" s="68">
        <v>418</v>
      </c>
      <c r="CK19" s="68">
        <v>477</v>
      </c>
      <c r="CL19" s="68">
        <v>288</v>
      </c>
      <c r="CM19" s="68">
        <v>651</v>
      </c>
      <c r="CN19" s="68">
        <v>37</v>
      </c>
      <c r="CO19" s="68">
        <v>57</v>
      </c>
      <c r="CP19" s="68">
        <v>0</v>
      </c>
      <c r="CQ19" s="68">
        <v>4438</v>
      </c>
      <c r="CR19" s="68">
        <v>286</v>
      </c>
      <c r="CS19" s="68">
        <v>25</v>
      </c>
      <c r="CT19" s="68">
        <v>536</v>
      </c>
      <c r="CU19" s="68">
        <v>43</v>
      </c>
      <c r="CV19" s="68">
        <v>192</v>
      </c>
      <c r="CW19" s="68">
        <v>54</v>
      </c>
      <c r="CX19" s="68">
        <v>535</v>
      </c>
      <c r="CY19" s="68">
        <v>323</v>
      </c>
      <c r="CZ19" s="68">
        <v>205</v>
      </c>
      <c r="DA19" s="68">
        <v>41</v>
      </c>
      <c r="DB19" s="68">
        <v>36</v>
      </c>
      <c r="DC19" s="68">
        <v>18</v>
      </c>
      <c r="DD19" s="68">
        <v>104</v>
      </c>
      <c r="DE19" s="68">
        <v>76</v>
      </c>
      <c r="DF19" s="68">
        <v>252</v>
      </c>
      <c r="DG19" s="68">
        <v>411</v>
      </c>
      <c r="DH19" s="68">
        <v>876</v>
      </c>
      <c r="DI19" s="68">
        <v>64</v>
      </c>
      <c r="DJ19" s="68">
        <v>164</v>
      </c>
      <c r="DK19" s="68">
        <v>123</v>
      </c>
      <c r="DL19" s="68">
        <v>82</v>
      </c>
      <c r="DM19" s="68">
        <v>0</v>
      </c>
      <c r="DN19" s="68">
        <v>4438</v>
      </c>
      <c r="DO19" s="72">
        <v>11</v>
      </c>
      <c r="DP19" s="72">
        <v>10</v>
      </c>
      <c r="DQ19" s="72">
        <v>0</v>
      </c>
      <c r="DR19" s="72">
        <v>0</v>
      </c>
      <c r="DS19" s="72">
        <v>10</v>
      </c>
      <c r="DT19" s="72">
        <v>2985</v>
      </c>
      <c r="DU19" s="72">
        <v>237</v>
      </c>
      <c r="DV19" s="72">
        <v>28</v>
      </c>
      <c r="DW19" s="72">
        <v>10</v>
      </c>
      <c r="DX19" s="72">
        <v>27</v>
      </c>
      <c r="DY19" s="72">
        <v>13</v>
      </c>
      <c r="DZ19" s="72">
        <v>217</v>
      </c>
      <c r="EA19" s="72">
        <v>341</v>
      </c>
      <c r="EB19" s="72">
        <v>508</v>
      </c>
      <c r="EC19" s="71">
        <v>46</v>
      </c>
      <c r="ED19" s="71">
        <v>4438</v>
      </c>
    </row>
    <row r="20" spans="1:134" x14ac:dyDescent="0.25">
      <c r="A20" s="4">
        <v>16</v>
      </c>
      <c r="B20" s="8" t="s">
        <v>142</v>
      </c>
      <c r="C20" s="68">
        <v>721</v>
      </c>
      <c r="D20" s="68">
        <v>847</v>
      </c>
      <c r="E20" s="68">
        <v>1086</v>
      </c>
      <c r="F20" s="68">
        <v>1030</v>
      </c>
      <c r="G20" s="68">
        <v>1012</v>
      </c>
      <c r="H20" s="68">
        <v>903</v>
      </c>
      <c r="I20" s="68">
        <v>1011</v>
      </c>
      <c r="J20" s="68">
        <v>1100</v>
      </c>
      <c r="K20" s="68">
        <v>1061</v>
      </c>
      <c r="L20" s="68">
        <v>871</v>
      </c>
      <c r="M20" s="68">
        <v>473</v>
      </c>
      <c r="N20" s="68">
        <v>250</v>
      </c>
      <c r="O20" s="68">
        <v>90</v>
      </c>
      <c r="P20" s="68">
        <v>39</v>
      </c>
      <c r="Q20" s="68">
        <v>19</v>
      </c>
      <c r="R20" s="68">
        <v>10496</v>
      </c>
      <c r="S20" s="68">
        <v>17</v>
      </c>
      <c r="T20" s="68">
        <v>9003</v>
      </c>
      <c r="U20" s="68">
        <v>129</v>
      </c>
      <c r="V20" s="68">
        <v>180</v>
      </c>
      <c r="W20" s="68">
        <v>24</v>
      </c>
      <c r="X20" s="68">
        <v>3</v>
      </c>
      <c r="Y20" s="68">
        <v>15</v>
      </c>
      <c r="Z20" s="68">
        <v>101</v>
      </c>
      <c r="AA20" s="68">
        <v>20</v>
      </c>
      <c r="AB20" s="68">
        <v>4</v>
      </c>
      <c r="AC20" s="68">
        <v>16</v>
      </c>
      <c r="AD20" s="68">
        <v>9</v>
      </c>
      <c r="AE20" s="68">
        <v>18</v>
      </c>
      <c r="AF20" s="68">
        <v>26</v>
      </c>
      <c r="AG20" s="68">
        <v>24</v>
      </c>
      <c r="AH20" s="68">
        <v>149</v>
      </c>
      <c r="AI20" s="68">
        <v>7</v>
      </c>
      <c r="AJ20" s="68">
        <v>69</v>
      </c>
      <c r="AK20" s="68">
        <v>20</v>
      </c>
      <c r="AL20" s="68">
        <v>5</v>
      </c>
      <c r="AM20" s="68">
        <v>11</v>
      </c>
      <c r="AN20" s="68">
        <v>31</v>
      </c>
      <c r="AO20" s="68">
        <v>14</v>
      </c>
      <c r="AP20" s="68">
        <v>23</v>
      </c>
      <c r="AQ20" s="68">
        <v>8</v>
      </c>
      <c r="AR20" s="68">
        <v>518</v>
      </c>
      <c r="AS20" s="68">
        <v>10444</v>
      </c>
      <c r="AT20" s="68">
        <v>24</v>
      </c>
      <c r="AU20" s="68">
        <v>12</v>
      </c>
      <c r="AV20" s="68">
        <v>16</v>
      </c>
      <c r="AW20" s="68">
        <v>5</v>
      </c>
      <c r="AX20" s="68">
        <v>9592</v>
      </c>
      <c r="AY20" s="68">
        <v>37</v>
      </c>
      <c r="AZ20" s="68">
        <v>11</v>
      </c>
      <c r="BA20" s="68">
        <v>24</v>
      </c>
      <c r="BB20" s="68">
        <v>4</v>
      </c>
      <c r="BC20" s="68">
        <v>23</v>
      </c>
      <c r="BD20" s="68">
        <v>17</v>
      </c>
      <c r="BE20" s="68">
        <v>16</v>
      </c>
      <c r="BF20" s="68">
        <v>0</v>
      </c>
      <c r="BG20" s="68">
        <v>18</v>
      </c>
      <c r="BH20" s="68">
        <v>0</v>
      </c>
      <c r="BI20" s="68">
        <v>26</v>
      </c>
      <c r="BJ20" s="68">
        <v>244</v>
      </c>
      <c r="BK20" s="68">
        <v>21</v>
      </c>
      <c r="BL20" s="68">
        <v>3</v>
      </c>
      <c r="BM20" s="68">
        <v>43</v>
      </c>
      <c r="BN20" s="68">
        <v>8</v>
      </c>
      <c r="BO20" s="68">
        <v>0</v>
      </c>
      <c r="BP20" s="68">
        <v>22</v>
      </c>
      <c r="BQ20" s="68">
        <v>7</v>
      </c>
      <c r="BR20" s="68">
        <v>17</v>
      </c>
      <c r="BS20" s="68">
        <v>5</v>
      </c>
      <c r="BT20" s="68">
        <v>9</v>
      </c>
      <c r="BU20" s="68">
        <v>12</v>
      </c>
      <c r="BV20" s="68">
        <v>3</v>
      </c>
      <c r="BW20" s="68">
        <v>4</v>
      </c>
      <c r="BX20" s="68">
        <v>10</v>
      </c>
      <c r="BY20" s="68">
        <v>261</v>
      </c>
      <c r="BZ20" s="68">
        <v>10494</v>
      </c>
      <c r="CA20" s="68">
        <v>5829</v>
      </c>
      <c r="CB20" s="68">
        <v>3842</v>
      </c>
      <c r="CC20" s="67"/>
      <c r="CD20" s="67">
        <v>0</v>
      </c>
      <c r="CE20" s="68">
        <f t="shared" si="0"/>
        <v>9671</v>
      </c>
      <c r="CF20" s="68">
        <v>1751</v>
      </c>
      <c r="CG20" s="68">
        <v>1367</v>
      </c>
      <c r="CH20" s="68">
        <v>1361</v>
      </c>
      <c r="CI20" s="68">
        <v>1291</v>
      </c>
      <c r="CJ20" s="68">
        <v>908</v>
      </c>
      <c r="CK20" s="68">
        <v>880</v>
      </c>
      <c r="CL20" s="68">
        <v>766</v>
      </c>
      <c r="CM20" s="68">
        <v>1990</v>
      </c>
      <c r="CN20" s="68">
        <v>78</v>
      </c>
      <c r="CO20" s="68">
        <v>107</v>
      </c>
      <c r="CP20" s="68">
        <v>0</v>
      </c>
      <c r="CQ20" s="68">
        <v>10496</v>
      </c>
      <c r="CR20" s="68">
        <v>1193</v>
      </c>
      <c r="CS20" s="68">
        <v>33</v>
      </c>
      <c r="CT20" s="68">
        <v>1651</v>
      </c>
      <c r="CU20" s="68">
        <v>100</v>
      </c>
      <c r="CV20" s="68">
        <v>768</v>
      </c>
      <c r="CW20" s="68">
        <v>185</v>
      </c>
      <c r="CX20" s="68">
        <v>977</v>
      </c>
      <c r="CY20" s="68">
        <v>857</v>
      </c>
      <c r="CZ20" s="68">
        <v>328</v>
      </c>
      <c r="DA20" s="68">
        <v>95</v>
      </c>
      <c r="DB20" s="68">
        <v>109</v>
      </c>
      <c r="DC20" s="68">
        <v>83</v>
      </c>
      <c r="DD20" s="68">
        <v>285</v>
      </c>
      <c r="DE20" s="68">
        <v>319</v>
      </c>
      <c r="DF20" s="68">
        <v>509</v>
      </c>
      <c r="DG20" s="68">
        <v>736</v>
      </c>
      <c r="DH20" s="68">
        <v>1424</v>
      </c>
      <c r="DI20" s="68">
        <v>112</v>
      </c>
      <c r="DJ20" s="68">
        <v>334</v>
      </c>
      <c r="DK20" s="68">
        <v>227</v>
      </c>
      <c r="DL20" s="68">
        <v>185</v>
      </c>
      <c r="DM20" s="68">
        <v>0</v>
      </c>
      <c r="DN20" s="68">
        <v>10496</v>
      </c>
      <c r="DO20" s="72">
        <v>6</v>
      </c>
      <c r="DP20" s="72">
        <v>20</v>
      </c>
      <c r="DQ20" s="72">
        <v>0</v>
      </c>
      <c r="DR20" s="72">
        <v>0</v>
      </c>
      <c r="DS20" s="72">
        <v>30</v>
      </c>
      <c r="DT20" s="72">
        <v>6678</v>
      </c>
      <c r="DU20" s="72">
        <v>580</v>
      </c>
      <c r="DV20" s="72">
        <v>44</v>
      </c>
      <c r="DW20" s="72">
        <v>31</v>
      </c>
      <c r="DX20" s="72">
        <v>67</v>
      </c>
      <c r="DY20" s="72">
        <v>62</v>
      </c>
      <c r="DZ20" s="72">
        <v>587</v>
      </c>
      <c r="EA20" s="72">
        <v>1167</v>
      </c>
      <c r="EB20" s="72">
        <v>1131</v>
      </c>
      <c r="EC20" s="71">
        <v>80</v>
      </c>
      <c r="ED20" s="71">
        <v>10496</v>
      </c>
    </row>
    <row r="21" spans="1:134" x14ac:dyDescent="0.25">
      <c r="A21" s="4">
        <v>17</v>
      </c>
      <c r="B21" s="8" t="s">
        <v>143</v>
      </c>
      <c r="C21" s="68">
        <v>458</v>
      </c>
      <c r="D21" s="68">
        <v>502</v>
      </c>
      <c r="E21" s="68">
        <v>583</v>
      </c>
      <c r="F21" s="68">
        <v>617</v>
      </c>
      <c r="G21" s="68">
        <v>638</v>
      </c>
      <c r="H21" s="68">
        <v>623</v>
      </c>
      <c r="I21" s="68">
        <v>729</v>
      </c>
      <c r="J21" s="68">
        <v>810</v>
      </c>
      <c r="K21" s="68">
        <v>864</v>
      </c>
      <c r="L21" s="68">
        <v>715</v>
      </c>
      <c r="M21" s="68">
        <v>427</v>
      </c>
      <c r="N21" s="68">
        <v>214</v>
      </c>
      <c r="O21" s="68">
        <v>112</v>
      </c>
      <c r="P21" s="68">
        <v>39</v>
      </c>
      <c r="Q21" s="68">
        <v>12</v>
      </c>
      <c r="R21" s="68">
        <v>7344</v>
      </c>
      <c r="S21" s="68">
        <v>0</v>
      </c>
      <c r="T21" s="68">
        <v>6534</v>
      </c>
      <c r="U21" s="68">
        <v>10</v>
      </c>
      <c r="V21" s="68">
        <v>107</v>
      </c>
      <c r="W21" s="68">
        <v>16</v>
      </c>
      <c r="X21" s="68">
        <v>0</v>
      </c>
      <c r="Y21" s="68">
        <v>0</v>
      </c>
      <c r="Z21" s="68">
        <v>25</v>
      </c>
      <c r="AA21" s="68">
        <v>10</v>
      </c>
      <c r="AB21" s="68">
        <v>4</v>
      </c>
      <c r="AC21" s="68">
        <v>25</v>
      </c>
      <c r="AD21" s="68">
        <v>3</v>
      </c>
      <c r="AE21" s="68">
        <v>0</v>
      </c>
      <c r="AF21" s="68">
        <v>4</v>
      </c>
      <c r="AG21" s="68">
        <v>14</v>
      </c>
      <c r="AH21" s="68">
        <v>201</v>
      </c>
      <c r="AI21" s="68">
        <v>0</v>
      </c>
      <c r="AJ21" s="68">
        <v>62</v>
      </c>
      <c r="AK21" s="68">
        <v>17</v>
      </c>
      <c r="AL21" s="68">
        <v>0</v>
      </c>
      <c r="AM21" s="68">
        <v>13</v>
      </c>
      <c r="AN21" s="68">
        <v>11</v>
      </c>
      <c r="AO21" s="68">
        <v>3</v>
      </c>
      <c r="AP21" s="68">
        <v>4</v>
      </c>
      <c r="AQ21" s="68">
        <v>4</v>
      </c>
      <c r="AR21" s="68">
        <v>256</v>
      </c>
      <c r="AS21" s="68">
        <v>7323</v>
      </c>
      <c r="AT21" s="68">
        <v>3</v>
      </c>
      <c r="AU21" s="68">
        <v>0</v>
      </c>
      <c r="AV21" s="68">
        <v>0</v>
      </c>
      <c r="AW21" s="68">
        <v>0</v>
      </c>
      <c r="AX21" s="68">
        <v>7033</v>
      </c>
      <c r="AY21" s="68">
        <v>28</v>
      </c>
      <c r="AZ21" s="68">
        <v>3</v>
      </c>
      <c r="BA21" s="68">
        <v>11</v>
      </c>
      <c r="BB21" s="68">
        <v>0</v>
      </c>
      <c r="BC21" s="68">
        <v>8</v>
      </c>
      <c r="BD21" s="68">
        <v>3</v>
      </c>
      <c r="BE21" s="68">
        <v>3</v>
      </c>
      <c r="BF21" s="68">
        <v>0</v>
      </c>
      <c r="BG21" s="68">
        <v>0</v>
      </c>
      <c r="BH21" s="68">
        <v>0</v>
      </c>
      <c r="BI21" s="68">
        <v>8</v>
      </c>
      <c r="BJ21" s="68">
        <v>15</v>
      </c>
      <c r="BK21" s="68">
        <v>9</v>
      </c>
      <c r="BL21" s="68">
        <v>4</v>
      </c>
      <c r="BM21" s="68">
        <v>9</v>
      </c>
      <c r="BN21" s="68">
        <v>5</v>
      </c>
      <c r="BO21" s="68">
        <v>0</v>
      </c>
      <c r="BP21" s="68">
        <v>7</v>
      </c>
      <c r="BQ21" s="68">
        <v>29</v>
      </c>
      <c r="BR21" s="68">
        <v>23</v>
      </c>
      <c r="BS21" s="68">
        <v>3</v>
      </c>
      <c r="BT21" s="68">
        <v>3</v>
      </c>
      <c r="BU21" s="68">
        <v>7</v>
      </c>
      <c r="BV21" s="68">
        <v>0</v>
      </c>
      <c r="BW21" s="68">
        <v>0</v>
      </c>
      <c r="BX21" s="68">
        <v>8</v>
      </c>
      <c r="BY21" s="68">
        <v>107</v>
      </c>
      <c r="BZ21" s="68">
        <v>7329</v>
      </c>
      <c r="CA21" s="68">
        <v>4332</v>
      </c>
      <c r="CB21" s="68">
        <v>2422</v>
      </c>
      <c r="CC21" s="67"/>
      <c r="CD21" s="67">
        <v>0</v>
      </c>
      <c r="CE21" s="68">
        <f t="shared" si="0"/>
        <v>6754</v>
      </c>
      <c r="CF21" s="68">
        <v>2049</v>
      </c>
      <c r="CG21" s="68">
        <v>917</v>
      </c>
      <c r="CH21" s="68">
        <v>873</v>
      </c>
      <c r="CI21" s="68">
        <v>694</v>
      </c>
      <c r="CJ21" s="68">
        <v>501</v>
      </c>
      <c r="CK21" s="68">
        <v>466</v>
      </c>
      <c r="CL21" s="68">
        <v>593</v>
      </c>
      <c r="CM21" s="68">
        <v>1109</v>
      </c>
      <c r="CN21" s="68">
        <v>55</v>
      </c>
      <c r="CO21" s="68">
        <v>82</v>
      </c>
      <c r="CP21" s="68">
        <v>0</v>
      </c>
      <c r="CQ21" s="68">
        <v>7344</v>
      </c>
      <c r="CR21" s="68">
        <v>2247</v>
      </c>
      <c r="CS21" s="68">
        <v>67</v>
      </c>
      <c r="CT21" s="68">
        <v>567</v>
      </c>
      <c r="CU21" s="68">
        <v>104</v>
      </c>
      <c r="CV21" s="68">
        <v>424</v>
      </c>
      <c r="CW21" s="68">
        <v>159</v>
      </c>
      <c r="CX21" s="68">
        <v>534</v>
      </c>
      <c r="CY21" s="68">
        <v>356</v>
      </c>
      <c r="CZ21" s="68">
        <v>310</v>
      </c>
      <c r="DA21" s="68">
        <v>15</v>
      </c>
      <c r="DB21" s="68">
        <v>42</v>
      </c>
      <c r="DC21" s="68">
        <v>29</v>
      </c>
      <c r="DD21" s="68">
        <v>173</v>
      </c>
      <c r="DE21" s="68">
        <v>112</v>
      </c>
      <c r="DF21" s="68">
        <v>260</v>
      </c>
      <c r="DG21" s="68">
        <v>552</v>
      </c>
      <c r="DH21" s="68">
        <v>861</v>
      </c>
      <c r="DI21" s="68">
        <v>61</v>
      </c>
      <c r="DJ21" s="68">
        <v>176</v>
      </c>
      <c r="DK21" s="68">
        <v>156</v>
      </c>
      <c r="DL21" s="68">
        <v>151</v>
      </c>
      <c r="DM21" s="68">
        <v>0</v>
      </c>
      <c r="DN21" s="68">
        <v>7344</v>
      </c>
      <c r="DO21" s="72">
        <v>0</v>
      </c>
      <c r="DP21" s="72">
        <v>24</v>
      </c>
      <c r="DQ21" s="72">
        <v>0</v>
      </c>
      <c r="DR21" s="72">
        <v>0</v>
      </c>
      <c r="DS21" s="72">
        <v>0</v>
      </c>
      <c r="DT21" s="72">
        <v>4319</v>
      </c>
      <c r="DU21" s="72">
        <v>264</v>
      </c>
      <c r="DV21" s="72">
        <v>68</v>
      </c>
      <c r="DW21" s="72">
        <v>88</v>
      </c>
      <c r="DX21" s="72">
        <v>38</v>
      </c>
      <c r="DY21" s="72">
        <v>67</v>
      </c>
      <c r="DZ21" s="72">
        <v>538</v>
      </c>
      <c r="EA21" s="72">
        <v>1181</v>
      </c>
      <c r="EB21" s="72">
        <v>663</v>
      </c>
      <c r="EC21" s="71">
        <v>94</v>
      </c>
      <c r="ED21" s="71">
        <v>7344</v>
      </c>
    </row>
    <row r="22" spans="1:134" x14ac:dyDescent="0.25">
      <c r="A22" s="4">
        <v>18</v>
      </c>
      <c r="B22" s="8" t="s">
        <v>102</v>
      </c>
      <c r="C22" s="68">
        <v>2302</v>
      </c>
      <c r="D22" s="68">
        <v>5210</v>
      </c>
      <c r="E22" s="68">
        <v>6408</v>
      </c>
      <c r="F22" s="68">
        <v>6840</v>
      </c>
      <c r="G22" s="68">
        <v>6192</v>
      </c>
      <c r="H22" s="68">
        <v>5599</v>
      </c>
      <c r="I22" s="68">
        <v>5556</v>
      </c>
      <c r="J22" s="68">
        <v>5465</v>
      </c>
      <c r="K22" s="68">
        <v>4563</v>
      </c>
      <c r="L22" s="68">
        <v>3421</v>
      </c>
      <c r="M22" s="68">
        <v>1585</v>
      </c>
      <c r="N22" s="68">
        <v>571</v>
      </c>
      <c r="O22" s="68">
        <v>170</v>
      </c>
      <c r="P22" s="68">
        <v>51</v>
      </c>
      <c r="Q22" s="68">
        <v>20</v>
      </c>
      <c r="R22" s="68">
        <v>53965</v>
      </c>
      <c r="S22" s="68">
        <v>75</v>
      </c>
      <c r="T22" s="68">
        <v>34112</v>
      </c>
      <c r="U22" s="68">
        <v>1871</v>
      </c>
      <c r="V22" s="68">
        <v>1288</v>
      </c>
      <c r="W22" s="68">
        <v>180</v>
      </c>
      <c r="X22" s="68">
        <v>519</v>
      </c>
      <c r="Y22" s="68">
        <v>190</v>
      </c>
      <c r="Z22" s="68">
        <v>2672</v>
      </c>
      <c r="AA22" s="68">
        <v>220</v>
      </c>
      <c r="AB22" s="68">
        <v>274</v>
      </c>
      <c r="AC22" s="68">
        <v>193</v>
      </c>
      <c r="AD22" s="68">
        <v>706</v>
      </c>
      <c r="AE22" s="68">
        <v>149</v>
      </c>
      <c r="AF22" s="68">
        <v>474</v>
      </c>
      <c r="AG22" s="68">
        <v>639</v>
      </c>
      <c r="AH22" s="68">
        <v>1041</v>
      </c>
      <c r="AI22" s="68">
        <v>294</v>
      </c>
      <c r="AJ22" s="68">
        <v>692</v>
      </c>
      <c r="AK22" s="68">
        <v>163</v>
      </c>
      <c r="AL22" s="68">
        <v>149</v>
      </c>
      <c r="AM22" s="68">
        <v>218</v>
      </c>
      <c r="AN22" s="68">
        <v>644</v>
      </c>
      <c r="AO22" s="68">
        <v>195</v>
      </c>
      <c r="AP22" s="68">
        <v>298</v>
      </c>
      <c r="AQ22" s="68">
        <v>1253</v>
      </c>
      <c r="AR22" s="68">
        <v>5404</v>
      </c>
      <c r="AS22" s="68">
        <v>53913</v>
      </c>
      <c r="AT22" s="68">
        <v>1171</v>
      </c>
      <c r="AU22" s="68">
        <v>153</v>
      </c>
      <c r="AV22" s="68">
        <v>715</v>
      </c>
      <c r="AW22" s="68">
        <v>151</v>
      </c>
      <c r="AX22" s="68">
        <v>34685</v>
      </c>
      <c r="AY22" s="68">
        <v>236</v>
      </c>
      <c r="AZ22" s="68">
        <v>205</v>
      </c>
      <c r="BA22" s="68">
        <v>2091</v>
      </c>
      <c r="BB22" s="68">
        <v>190</v>
      </c>
      <c r="BC22" s="68">
        <v>668</v>
      </c>
      <c r="BD22" s="68">
        <v>168</v>
      </c>
      <c r="BE22" s="68">
        <v>1722</v>
      </c>
      <c r="BF22" s="68">
        <v>32</v>
      </c>
      <c r="BG22" s="68">
        <v>122</v>
      </c>
      <c r="BH22" s="68">
        <v>661</v>
      </c>
      <c r="BI22" s="68">
        <v>222</v>
      </c>
      <c r="BJ22" s="68">
        <v>2050</v>
      </c>
      <c r="BK22" s="68">
        <v>611</v>
      </c>
      <c r="BL22" s="68">
        <v>233</v>
      </c>
      <c r="BM22" s="68">
        <v>863</v>
      </c>
      <c r="BN22" s="68">
        <v>75</v>
      </c>
      <c r="BO22" s="68">
        <v>139</v>
      </c>
      <c r="BP22" s="68">
        <v>431</v>
      </c>
      <c r="BQ22" s="68">
        <v>594</v>
      </c>
      <c r="BR22" s="68">
        <v>274</v>
      </c>
      <c r="BS22" s="68">
        <v>263</v>
      </c>
      <c r="BT22" s="68">
        <v>274</v>
      </c>
      <c r="BU22" s="68">
        <v>157</v>
      </c>
      <c r="BV22" s="68">
        <v>336</v>
      </c>
      <c r="BW22" s="68">
        <v>324</v>
      </c>
      <c r="BX22" s="68">
        <v>1357</v>
      </c>
      <c r="BY22" s="68">
        <v>2748</v>
      </c>
      <c r="BZ22" s="68">
        <v>53921</v>
      </c>
      <c r="CA22" s="68">
        <v>29442</v>
      </c>
      <c r="CB22" s="68">
        <v>20884</v>
      </c>
      <c r="CC22" s="67"/>
      <c r="CD22" s="67">
        <v>0</v>
      </c>
      <c r="CE22" s="68">
        <f t="shared" si="0"/>
        <v>50326</v>
      </c>
      <c r="CF22" s="68">
        <v>6817</v>
      </c>
      <c r="CG22" s="68">
        <v>13583</v>
      </c>
      <c r="CH22" s="68">
        <v>6504</v>
      </c>
      <c r="CI22" s="68">
        <v>7662</v>
      </c>
      <c r="CJ22" s="68">
        <v>6050</v>
      </c>
      <c r="CK22" s="68">
        <v>5453</v>
      </c>
      <c r="CL22" s="68">
        <v>3060</v>
      </c>
      <c r="CM22" s="68">
        <v>3890</v>
      </c>
      <c r="CN22" s="68">
        <v>551</v>
      </c>
      <c r="CO22" s="68">
        <v>388</v>
      </c>
      <c r="CP22" s="68">
        <v>0</v>
      </c>
      <c r="CQ22" s="68">
        <v>53965</v>
      </c>
      <c r="CR22" s="68">
        <v>241</v>
      </c>
      <c r="CS22" s="68">
        <v>99</v>
      </c>
      <c r="CT22" s="68">
        <v>3827</v>
      </c>
      <c r="CU22" s="68">
        <v>184</v>
      </c>
      <c r="CV22" s="68">
        <v>3780</v>
      </c>
      <c r="CW22" s="68">
        <v>1602</v>
      </c>
      <c r="CX22" s="68">
        <v>7218</v>
      </c>
      <c r="CY22" s="68">
        <v>3978</v>
      </c>
      <c r="CZ22" s="68">
        <v>1665</v>
      </c>
      <c r="DA22" s="68">
        <v>693</v>
      </c>
      <c r="DB22" s="68">
        <v>773</v>
      </c>
      <c r="DC22" s="68">
        <v>722</v>
      </c>
      <c r="DD22" s="68">
        <v>3237</v>
      </c>
      <c r="DE22" s="68">
        <v>1400</v>
      </c>
      <c r="DF22" s="68">
        <v>3111</v>
      </c>
      <c r="DG22" s="68">
        <v>7531</v>
      </c>
      <c r="DH22" s="68">
        <v>8050</v>
      </c>
      <c r="DI22" s="68">
        <v>1074</v>
      </c>
      <c r="DJ22" s="68">
        <v>2177</v>
      </c>
      <c r="DK22" s="68">
        <v>1874</v>
      </c>
      <c r="DL22" s="68">
        <v>735</v>
      </c>
      <c r="DM22" s="68">
        <v>0</v>
      </c>
      <c r="DN22" s="68">
        <v>53965</v>
      </c>
      <c r="DO22" s="72">
        <v>1247</v>
      </c>
      <c r="DP22" s="72">
        <v>820</v>
      </c>
      <c r="DQ22" s="72">
        <v>19</v>
      </c>
      <c r="DR22" s="72">
        <v>342</v>
      </c>
      <c r="DS22" s="72">
        <v>139</v>
      </c>
      <c r="DT22" s="72">
        <v>27280</v>
      </c>
      <c r="DU22" s="72">
        <v>1670</v>
      </c>
      <c r="DV22" s="72">
        <v>188</v>
      </c>
      <c r="DW22" s="72">
        <v>150</v>
      </c>
      <c r="DX22" s="72">
        <v>780</v>
      </c>
      <c r="DY22" s="72">
        <v>224</v>
      </c>
      <c r="DZ22" s="72">
        <v>1228</v>
      </c>
      <c r="EA22" s="72">
        <v>13272</v>
      </c>
      <c r="EB22" s="72">
        <v>6359</v>
      </c>
      <c r="EC22" s="71">
        <v>249</v>
      </c>
      <c r="ED22" s="71">
        <v>53965</v>
      </c>
    </row>
    <row r="23" spans="1:134" x14ac:dyDescent="0.25">
      <c r="A23" s="4">
        <v>19</v>
      </c>
      <c r="B23" s="8" t="s">
        <v>144</v>
      </c>
      <c r="C23" s="68">
        <v>1101</v>
      </c>
      <c r="D23" s="68">
        <v>1221</v>
      </c>
      <c r="E23" s="68">
        <v>1416</v>
      </c>
      <c r="F23" s="68">
        <v>1583</v>
      </c>
      <c r="G23" s="68">
        <v>1550</v>
      </c>
      <c r="H23" s="68">
        <v>1548</v>
      </c>
      <c r="I23" s="68">
        <v>1737</v>
      </c>
      <c r="J23" s="68">
        <v>1960</v>
      </c>
      <c r="K23" s="68">
        <v>2039</v>
      </c>
      <c r="L23" s="68">
        <v>1871</v>
      </c>
      <c r="M23" s="68">
        <v>1001</v>
      </c>
      <c r="N23" s="68">
        <v>446</v>
      </c>
      <c r="O23" s="68">
        <v>185</v>
      </c>
      <c r="P23" s="68">
        <v>77</v>
      </c>
      <c r="Q23" s="68">
        <v>32</v>
      </c>
      <c r="R23" s="68">
        <v>17762</v>
      </c>
      <c r="S23" s="68">
        <v>0</v>
      </c>
      <c r="T23" s="68">
        <v>15316</v>
      </c>
      <c r="U23" s="68">
        <v>70</v>
      </c>
      <c r="V23" s="68">
        <v>480</v>
      </c>
      <c r="W23" s="68">
        <v>59</v>
      </c>
      <c r="X23" s="68">
        <v>8</v>
      </c>
      <c r="Y23" s="68">
        <v>13</v>
      </c>
      <c r="Z23" s="68">
        <v>142</v>
      </c>
      <c r="AA23" s="68">
        <v>17</v>
      </c>
      <c r="AB23" s="68">
        <v>11</v>
      </c>
      <c r="AC23" s="68">
        <v>18</v>
      </c>
      <c r="AD23" s="68">
        <v>22</v>
      </c>
      <c r="AE23" s="68">
        <v>15</v>
      </c>
      <c r="AF23" s="68">
        <v>64</v>
      </c>
      <c r="AG23" s="68">
        <v>21</v>
      </c>
      <c r="AH23" s="68">
        <v>211</v>
      </c>
      <c r="AI23" s="68">
        <v>14</v>
      </c>
      <c r="AJ23" s="68">
        <v>186</v>
      </c>
      <c r="AK23" s="68">
        <v>67</v>
      </c>
      <c r="AL23" s="68">
        <v>9</v>
      </c>
      <c r="AM23" s="68">
        <v>72</v>
      </c>
      <c r="AN23" s="68">
        <v>27</v>
      </c>
      <c r="AO23" s="68">
        <v>52</v>
      </c>
      <c r="AP23" s="68">
        <v>33</v>
      </c>
      <c r="AQ23" s="68">
        <v>79</v>
      </c>
      <c r="AR23" s="68">
        <v>711</v>
      </c>
      <c r="AS23" s="68">
        <v>17717</v>
      </c>
      <c r="AT23" s="68">
        <v>21</v>
      </c>
      <c r="AU23" s="68">
        <v>3</v>
      </c>
      <c r="AV23" s="68">
        <v>28</v>
      </c>
      <c r="AW23" s="68">
        <v>0</v>
      </c>
      <c r="AX23" s="68">
        <v>16656</v>
      </c>
      <c r="AY23" s="68">
        <v>63</v>
      </c>
      <c r="AZ23" s="68">
        <v>20</v>
      </c>
      <c r="BA23" s="68">
        <v>22</v>
      </c>
      <c r="BB23" s="68">
        <v>10</v>
      </c>
      <c r="BC23" s="68">
        <v>13</v>
      </c>
      <c r="BD23" s="68">
        <v>4</v>
      </c>
      <c r="BE23" s="68">
        <v>43</v>
      </c>
      <c r="BF23" s="68">
        <v>6</v>
      </c>
      <c r="BG23" s="68">
        <v>11</v>
      </c>
      <c r="BH23" s="68">
        <v>0</v>
      </c>
      <c r="BI23" s="68">
        <v>18</v>
      </c>
      <c r="BJ23" s="68">
        <v>85</v>
      </c>
      <c r="BK23" s="68">
        <v>17</v>
      </c>
      <c r="BL23" s="68">
        <v>7</v>
      </c>
      <c r="BM23" s="68">
        <v>65</v>
      </c>
      <c r="BN23" s="68">
        <v>5</v>
      </c>
      <c r="BO23" s="68">
        <v>3</v>
      </c>
      <c r="BP23" s="68">
        <v>13</v>
      </c>
      <c r="BQ23" s="68">
        <v>24</v>
      </c>
      <c r="BR23" s="68">
        <v>58</v>
      </c>
      <c r="BS23" s="68">
        <v>22</v>
      </c>
      <c r="BT23" s="68">
        <v>3</v>
      </c>
      <c r="BU23" s="68">
        <v>42</v>
      </c>
      <c r="BV23" s="68">
        <v>3</v>
      </c>
      <c r="BW23" s="68">
        <v>11</v>
      </c>
      <c r="BX23" s="68">
        <v>76</v>
      </c>
      <c r="BY23" s="68">
        <v>369</v>
      </c>
      <c r="BZ23" s="68">
        <v>17721</v>
      </c>
      <c r="CA23" s="68">
        <v>9091</v>
      </c>
      <c r="CB23" s="68">
        <v>7193</v>
      </c>
      <c r="CC23" s="67"/>
      <c r="CD23" s="67">
        <v>0</v>
      </c>
      <c r="CE23" s="68">
        <f t="shared" si="0"/>
        <v>16284</v>
      </c>
      <c r="CF23" s="68">
        <v>2700</v>
      </c>
      <c r="CG23" s="68">
        <v>2874</v>
      </c>
      <c r="CH23" s="68">
        <v>2241</v>
      </c>
      <c r="CI23" s="68">
        <v>2535</v>
      </c>
      <c r="CJ23" s="68">
        <v>1949</v>
      </c>
      <c r="CK23" s="68">
        <v>1657</v>
      </c>
      <c r="CL23" s="68">
        <v>1053</v>
      </c>
      <c r="CM23" s="68">
        <v>2366</v>
      </c>
      <c r="CN23" s="68">
        <v>170</v>
      </c>
      <c r="CO23" s="68">
        <v>213</v>
      </c>
      <c r="CP23" s="68">
        <v>0</v>
      </c>
      <c r="CQ23" s="68">
        <v>17762</v>
      </c>
      <c r="CR23" s="68">
        <v>1519</v>
      </c>
      <c r="CS23" s="68">
        <v>59</v>
      </c>
      <c r="CT23" s="68">
        <v>1322</v>
      </c>
      <c r="CU23" s="68">
        <v>208</v>
      </c>
      <c r="CV23" s="68">
        <v>1398</v>
      </c>
      <c r="CW23" s="68">
        <v>389</v>
      </c>
      <c r="CX23" s="68">
        <v>1842</v>
      </c>
      <c r="CY23" s="68">
        <v>1531</v>
      </c>
      <c r="CZ23" s="68">
        <v>605</v>
      </c>
      <c r="DA23" s="68">
        <v>79</v>
      </c>
      <c r="DB23" s="68">
        <v>162</v>
      </c>
      <c r="DC23" s="68">
        <v>186</v>
      </c>
      <c r="DD23" s="68">
        <v>583</v>
      </c>
      <c r="DE23" s="68">
        <v>410</v>
      </c>
      <c r="DF23" s="68">
        <v>1058</v>
      </c>
      <c r="DG23" s="68">
        <v>1685</v>
      </c>
      <c r="DH23" s="68">
        <v>3057</v>
      </c>
      <c r="DI23" s="68">
        <v>232</v>
      </c>
      <c r="DJ23" s="68">
        <v>693</v>
      </c>
      <c r="DK23" s="68">
        <v>356</v>
      </c>
      <c r="DL23" s="68">
        <v>375</v>
      </c>
      <c r="DM23" s="68">
        <v>0</v>
      </c>
      <c r="DN23" s="68">
        <v>17762</v>
      </c>
      <c r="DO23" s="72">
        <v>7</v>
      </c>
      <c r="DP23" s="72">
        <v>44</v>
      </c>
      <c r="DQ23" s="72">
        <v>58</v>
      </c>
      <c r="DR23" s="72">
        <v>0</v>
      </c>
      <c r="DS23" s="72">
        <v>21</v>
      </c>
      <c r="DT23" s="72">
        <v>11460</v>
      </c>
      <c r="DU23" s="72">
        <v>822</v>
      </c>
      <c r="DV23" s="72">
        <v>112</v>
      </c>
      <c r="DW23" s="72">
        <v>49</v>
      </c>
      <c r="DX23" s="72">
        <v>95</v>
      </c>
      <c r="DY23" s="72">
        <v>120</v>
      </c>
      <c r="DZ23" s="72">
        <v>668</v>
      </c>
      <c r="EA23" s="72">
        <v>2177</v>
      </c>
      <c r="EB23" s="72">
        <v>1934</v>
      </c>
      <c r="EC23" s="71">
        <v>190</v>
      </c>
      <c r="ED23" s="71">
        <v>17762</v>
      </c>
    </row>
    <row r="24" spans="1:134" x14ac:dyDescent="0.25">
      <c r="A24" s="4">
        <v>20</v>
      </c>
      <c r="B24" s="8" t="s">
        <v>103</v>
      </c>
      <c r="C24" s="68">
        <v>3368</v>
      </c>
      <c r="D24" s="68">
        <v>4962</v>
      </c>
      <c r="E24" s="68">
        <v>5566</v>
      </c>
      <c r="F24" s="68">
        <v>5736</v>
      </c>
      <c r="G24" s="68">
        <v>5789</v>
      </c>
      <c r="H24" s="68">
        <v>5340</v>
      </c>
      <c r="I24" s="68">
        <v>5352</v>
      </c>
      <c r="J24" s="68">
        <v>5430</v>
      </c>
      <c r="K24" s="68">
        <v>4534</v>
      </c>
      <c r="L24" s="68">
        <v>3538</v>
      </c>
      <c r="M24" s="68">
        <v>1582</v>
      </c>
      <c r="N24" s="68">
        <v>573</v>
      </c>
      <c r="O24" s="68">
        <v>193</v>
      </c>
      <c r="P24" s="68">
        <v>62</v>
      </c>
      <c r="Q24" s="68">
        <v>19</v>
      </c>
      <c r="R24" s="68">
        <v>52045</v>
      </c>
      <c r="S24" s="68">
        <v>229</v>
      </c>
      <c r="T24" s="68">
        <v>36728</v>
      </c>
      <c r="U24" s="68">
        <v>740</v>
      </c>
      <c r="V24" s="68">
        <v>2446</v>
      </c>
      <c r="W24" s="68">
        <v>198</v>
      </c>
      <c r="X24" s="68">
        <v>101</v>
      </c>
      <c r="Y24" s="68">
        <v>113</v>
      </c>
      <c r="Z24" s="68">
        <v>2286</v>
      </c>
      <c r="AA24" s="68">
        <v>125</v>
      </c>
      <c r="AB24" s="68">
        <v>117</v>
      </c>
      <c r="AC24" s="68">
        <v>191</v>
      </c>
      <c r="AD24" s="68">
        <v>117</v>
      </c>
      <c r="AE24" s="68">
        <v>68</v>
      </c>
      <c r="AF24" s="68">
        <v>316</v>
      </c>
      <c r="AG24" s="68">
        <v>104</v>
      </c>
      <c r="AH24" s="68">
        <v>1162</v>
      </c>
      <c r="AI24" s="68">
        <v>119</v>
      </c>
      <c r="AJ24" s="68">
        <v>755</v>
      </c>
      <c r="AK24" s="68">
        <v>361</v>
      </c>
      <c r="AL24" s="68">
        <v>89</v>
      </c>
      <c r="AM24" s="68">
        <v>462</v>
      </c>
      <c r="AN24" s="68">
        <v>721</v>
      </c>
      <c r="AO24" s="68">
        <v>179</v>
      </c>
      <c r="AP24" s="68">
        <v>187</v>
      </c>
      <c r="AQ24" s="68">
        <v>425</v>
      </c>
      <c r="AR24" s="68">
        <v>3658</v>
      </c>
      <c r="AS24" s="68">
        <v>51997</v>
      </c>
      <c r="AT24" s="68">
        <v>348</v>
      </c>
      <c r="AU24" s="68">
        <v>55</v>
      </c>
      <c r="AV24" s="68">
        <v>307</v>
      </c>
      <c r="AW24" s="68">
        <v>73</v>
      </c>
      <c r="AX24" s="68">
        <v>42157</v>
      </c>
      <c r="AY24" s="68">
        <v>268</v>
      </c>
      <c r="AZ24" s="68">
        <v>114</v>
      </c>
      <c r="BA24" s="68">
        <v>471</v>
      </c>
      <c r="BB24" s="68">
        <v>156</v>
      </c>
      <c r="BC24" s="68">
        <v>375</v>
      </c>
      <c r="BD24" s="68">
        <v>90</v>
      </c>
      <c r="BE24" s="68">
        <v>240</v>
      </c>
      <c r="BF24" s="68">
        <v>236</v>
      </c>
      <c r="BG24" s="68">
        <v>57</v>
      </c>
      <c r="BH24" s="68">
        <v>29</v>
      </c>
      <c r="BI24" s="68">
        <v>517</v>
      </c>
      <c r="BJ24" s="68">
        <v>815</v>
      </c>
      <c r="BK24" s="68">
        <v>100</v>
      </c>
      <c r="BL24" s="68">
        <v>123</v>
      </c>
      <c r="BM24" s="68">
        <v>716</v>
      </c>
      <c r="BN24" s="68">
        <v>181</v>
      </c>
      <c r="BO24" s="68">
        <v>117</v>
      </c>
      <c r="BP24" s="68">
        <v>476</v>
      </c>
      <c r="BQ24" s="68">
        <v>262</v>
      </c>
      <c r="BR24" s="68">
        <v>288</v>
      </c>
      <c r="BS24" s="68">
        <v>315</v>
      </c>
      <c r="BT24" s="68">
        <v>116</v>
      </c>
      <c r="BU24" s="68">
        <v>130</v>
      </c>
      <c r="BV24" s="68">
        <v>68</v>
      </c>
      <c r="BW24" s="68">
        <v>99</v>
      </c>
      <c r="BX24" s="68">
        <v>449</v>
      </c>
      <c r="BY24" s="68">
        <v>2283</v>
      </c>
      <c r="BZ24" s="68">
        <v>52031</v>
      </c>
      <c r="CA24" s="68">
        <v>27675</v>
      </c>
      <c r="CB24" s="68">
        <v>20635</v>
      </c>
      <c r="CC24" s="67"/>
      <c r="CD24" s="67">
        <v>0</v>
      </c>
      <c r="CE24" s="68">
        <f t="shared" si="0"/>
        <v>48310</v>
      </c>
      <c r="CF24" s="68">
        <v>5763</v>
      </c>
      <c r="CG24" s="68">
        <v>11598</v>
      </c>
      <c r="CH24" s="68">
        <v>7220</v>
      </c>
      <c r="CI24" s="68">
        <v>6994</v>
      </c>
      <c r="CJ24" s="68">
        <v>6464</v>
      </c>
      <c r="CK24" s="68">
        <v>5499</v>
      </c>
      <c r="CL24" s="68">
        <v>2599</v>
      </c>
      <c r="CM24" s="68">
        <v>4985</v>
      </c>
      <c r="CN24" s="68">
        <v>530</v>
      </c>
      <c r="CO24" s="68">
        <v>404</v>
      </c>
      <c r="CP24" s="68">
        <v>0</v>
      </c>
      <c r="CQ24" s="68">
        <v>52045</v>
      </c>
      <c r="CR24" s="68">
        <v>345</v>
      </c>
      <c r="CS24" s="68">
        <v>70</v>
      </c>
      <c r="CT24" s="68">
        <v>3781</v>
      </c>
      <c r="CU24" s="68">
        <v>992</v>
      </c>
      <c r="CV24" s="68">
        <v>5852</v>
      </c>
      <c r="CW24" s="68">
        <v>1223</v>
      </c>
      <c r="CX24" s="68">
        <v>6047</v>
      </c>
      <c r="CY24" s="68">
        <v>3156</v>
      </c>
      <c r="CZ24" s="68">
        <v>1429</v>
      </c>
      <c r="DA24" s="68">
        <v>398</v>
      </c>
      <c r="DB24" s="68">
        <v>660</v>
      </c>
      <c r="DC24" s="68">
        <v>644</v>
      </c>
      <c r="DD24" s="68">
        <v>2174</v>
      </c>
      <c r="DE24" s="68">
        <v>1560</v>
      </c>
      <c r="DF24" s="68">
        <v>1992</v>
      </c>
      <c r="DG24" s="68">
        <v>4513</v>
      </c>
      <c r="DH24" s="68">
        <v>11875</v>
      </c>
      <c r="DI24" s="68">
        <v>744</v>
      </c>
      <c r="DJ24" s="68">
        <v>2007</v>
      </c>
      <c r="DK24" s="68">
        <v>1896</v>
      </c>
      <c r="DL24" s="68">
        <v>683</v>
      </c>
      <c r="DM24" s="68">
        <v>0</v>
      </c>
      <c r="DN24" s="68">
        <v>52045</v>
      </c>
      <c r="DO24" s="72">
        <v>387</v>
      </c>
      <c r="DP24" s="72">
        <v>523</v>
      </c>
      <c r="DQ24" s="72">
        <v>30</v>
      </c>
      <c r="DR24" s="72">
        <v>4</v>
      </c>
      <c r="DS24" s="72">
        <v>128</v>
      </c>
      <c r="DT24" s="72">
        <v>32100</v>
      </c>
      <c r="DU24" s="72">
        <v>2255</v>
      </c>
      <c r="DV24" s="72">
        <v>289</v>
      </c>
      <c r="DW24" s="72">
        <v>101</v>
      </c>
      <c r="DX24" s="72">
        <v>189</v>
      </c>
      <c r="DY24" s="72">
        <v>160</v>
      </c>
      <c r="DZ24" s="72">
        <v>699</v>
      </c>
      <c r="EA24" s="72">
        <v>8234</v>
      </c>
      <c r="EB24" s="72">
        <v>6730</v>
      </c>
      <c r="EC24" s="71">
        <v>222</v>
      </c>
      <c r="ED24" s="71">
        <v>52045</v>
      </c>
    </row>
    <row r="25" spans="1:134" x14ac:dyDescent="0.25">
      <c r="A25" s="4">
        <v>21</v>
      </c>
      <c r="B25" s="8" t="s">
        <v>145</v>
      </c>
      <c r="C25" s="68">
        <v>194</v>
      </c>
      <c r="D25" s="68">
        <v>258</v>
      </c>
      <c r="E25" s="68">
        <v>308</v>
      </c>
      <c r="F25" s="68">
        <v>265</v>
      </c>
      <c r="G25" s="68">
        <v>356</v>
      </c>
      <c r="H25" s="68">
        <v>326</v>
      </c>
      <c r="I25" s="68">
        <v>346</v>
      </c>
      <c r="J25" s="68">
        <v>471</v>
      </c>
      <c r="K25" s="68">
        <v>471</v>
      </c>
      <c r="L25" s="68">
        <v>427</v>
      </c>
      <c r="M25" s="68">
        <v>255</v>
      </c>
      <c r="N25" s="68">
        <v>106</v>
      </c>
      <c r="O25" s="68">
        <v>49</v>
      </c>
      <c r="P25" s="68">
        <v>26</v>
      </c>
      <c r="Q25" s="68">
        <v>11</v>
      </c>
      <c r="R25" s="68">
        <v>3880</v>
      </c>
      <c r="S25" s="68">
        <v>4</v>
      </c>
      <c r="T25" s="68">
        <v>3532</v>
      </c>
      <c r="U25" s="68">
        <v>16</v>
      </c>
      <c r="V25" s="68">
        <v>36</v>
      </c>
      <c r="W25" s="68">
        <v>7</v>
      </c>
      <c r="X25" s="68">
        <v>0</v>
      </c>
      <c r="Y25" s="68">
        <v>0</v>
      </c>
      <c r="Z25" s="68">
        <v>28</v>
      </c>
      <c r="AA25" s="68">
        <v>0</v>
      </c>
      <c r="AB25" s="68">
        <v>4</v>
      </c>
      <c r="AC25" s="68">
        <v>4</v>
      </c>
      <c r="AD25" s="68">
        <v>3</v>
      </c>
      <c r="AE25" s="68">
        <v>0</v>
      </c>
      <c r="AF25" s="68">
        <v>5</v>
      </c>
      <c r="AG25" s="68">
        <v>9</v>
      </c>
      <c r="AH25" s="68">
        <v>23</v>
      </c>
      <c r="AI25" s="68">
        <v>0</v>
      </c>
      <c r="AJ25" s="68">
        <v>51</v>
      </c>
      <c r="AK25" s="68">
        <v>5</v>
      </c>
      <c r="AL25" s="68">
        <v>0</v>
      </c>
      <c r="AM25" s="68">
        <v>16</v>
      </c>
      <c r="AN25" s="68">
        <v>4</v>
      </c>
      <c r="AO25" s="68">
        <v>5</v>
      </c>
      <c r="AP25" s="68">
        <v>3</v>
      </c>
      <c r="AQ25" s="68">
        <v>3</v>
      </c>
      <c r="AR25" s="68">
        <v>106</v>
      </c>
      <c r="AS25" s="68">
        <v>3864</v>
      </c>
      <c r="AT25" s="68">
        <v>0</v>
      </c>
      <c r="AU25" s="68">
        <v>4</v>
      </c>
      <c r="AV25" s="68">
        <v>3</v>
      </c>
      <c r="AW25" s="68">
        <v>6</v>
      </c>
      <c r="AX25" s="68">
        <v>3709</v>
      </c>
      <c r="AY25" s="68">
        <v>24</v>
      </c>
      <c r="AZ25" s="68">
        <v>5</v>
      </c>
      <c r="BA25" s="68">
        <v>6</v>
      </c>
      <c r="BB25" s="68">
        <v>0</v>
      </c>
      <c r="BC25" s="68">
        <v>0</v>
      </c>
      <c r="BD25" s="68">
        <v>0</v>
      </c>
      <c r="BE25" s="68">
        <v>0</v>
      </c>
      <c r="BF25" s="68">
        <v>0</v>
      </c>
      <c r="BG25" s="68">
        <v>0</v>
      </c>
      <c r="BH25" s="68">
        <v>0</v>
      </c>
      <c r="BI25" s="68">
        <v>3</v>
      </c>
      <c r="BJ25" s="68">
        <v>13</v>
      </c>
      <c r="BK25" s="68">
        <v>8</v>
      </c>
      <c r="BL25" s="68">
        <v>0</v>
      </c>
      <c r="BM25" s="68">
        <v>14</v>
      </c>
      <c r="BN25" s="68">
        <v>3</v>
      </c>
      <c r="BO25" s="68">
        <v>0</v>
      </c>
      <c r="BP25" s="68">
        <v>0</v>
      </c>
      <c r="BQ25" s="68">
        <v>0</v>
      </c>
      <c r="BR25" s="68">
        <v>15</v>
      </c>
      <c r="BS25" s="68">
        <v>0</v>
      </c>
      <c r="BT25" s="68">
        <v>0</v>
      </c>
      <c r="BU25" s="68">
        <v>4</v>
      </c>
      <c r="BV25" s="68">
        <v>0</v>
      </c>
      <c r="BW25" s="68">
        <v>0</v>
      </c>
      <c r="BX25" s="68">
        <v>0</v>
      </c>
      <c r="BY25" s="68">
        <v>43</v>
      </c>
      <c r="BZ25" s="68">
        <v>3860</v>
      </c>
      <c r="CA25" s="68">
        <v>2307</v>
      </c>
      <c r="CB25" s="68">
        <v>1318</v>
      </c>
      <c r="CC25" s="67"/>
      <c r="CD25" s="67">
        <v>0</v>
      </c>
      <c r="CE25" s="68">
        <f t="shared" si="0"/>
        <v>3625</v>
      </c>
      <c r="CF25" s="68">
        <v>965</v>
      </c>
      <c r="CG25" s="68">
        <v>518</v>
      </c>
      <c r="CH25" s="68">
        <v>489</v>
      </c>
      <c r="CI25" s="68">
        <v>381</v>
      </c>
      <c r="CJ25" s="68">
        <v>390</v>
      </c>
      <c r="CK25" s="68">
        <v>292</v>
      </c>
      <c r="CL25" s="68">
        <v>252</v>
      </c>
      <c r="CM25" s="68">
        <v>524</v>
      </c>
      <c r="CN25" s="68">
        <v>26</v>
      </c>
      <c r="CO25" s="68">
        <v>49</v>
      </c>
      <c r="CP25" s="68">
        <v>0</v>
      </c>
      <c r="CQ25" s="68">
        <v>3880</v>
      </c>
      <c r="CR25" s="68">
        <v>966</v>
      </c>
      <c r="CS25" s="68">
        <v>41</v>
      </c>
      <c r="CT25" s="68">
        <v>266</v>
      </c>
      <c r="CU25" s="68">
        <v>80</v>
      </c>
      <c r="CV25" s="68">
        <v>264</v>
      </c>
      <c r="CW25" s="68">
        <v>95</v>
      </c>
      <c r="CX25" s="68">
        <v>352</v>
      </c>
      <c r="CY25" s="68">
        <v>137</v>
      </c>
      <c r="CZ25" s="68">
        <v>104</v>
      </c>
      <c r="DA25" s="68">
        <v>8</v>
      </c>
      <c r="DB25" s="68">
        <v>43</v>
      </c>
      <c r="DC25" s="68">
        <v>23</v>
      </c>
      <c r="DD25" s="68">
        <v>114</v>
      </c>
      <c r="DE25" s="68">
        <v>54</v>
      </c>
      <c r="DF25" s="68">
        <v>264</v>
      </c>
      <c r="DG25" s="68">
        <v>241</v>
      </c>
      <c r="DH25" s="68">
        <v>482</v>
      </c>
      <c r="DI25" s="68">
        <v>14</v>
      </c>
      <c r="DJ25" s="68">
        <v>141</v>
      </c>
      <c r="DK25" s="68">
        <v>100</v>
      </c>
      <c r="DL25" s="68">
        <v>86</v>
      </c>
      <c r="DM25" s="68">
        <v>0</v>
      </c>
      <c r="DN25" s="68">
        <v>3880</v>
      </c>
      <c r="DO25" s="72">
        <v>0</v>
      </c>
      <c r="DP25" s="72">
        <v>5</v>
      </c>
      <c r="DQ25" s="72">
        <v>0</v>
      </c>
      <c r="DR25" s="72">
        <v>0</v>
      </c>
      <c r="DS25" s="72">
        <v>0</v>
      </c>
      <c r="DT25" s="72">
        <v>2507</v>
      </c>
      <c r="DU25" s="72">
        <v>133</v>
      </c>
      <c r="DV25" s="72">
        <v>27</v>
      </c>
      <c r="DW25" s="72">
        <v>35</v>
      </c>
      <c r="DX25" s="72">
        <v>31</v>
      </c>
      <c r="DY25" s="72">
        <v>29</v>
      </c>
      <c r="DZ25" s="72">
        <v>271</v>
      </c>
      <c r="EA25" s="72">
        <v>500</v>
      </c>
      <c r="EB25" s="72">
        <v>298</v>
      </c>
      <c r="EC25" s="71">
        <v>48</v>
      </c>
      <c r="ED25" s="71">
        <v>3880</v>
      </c>
    </row>
    <row r="26" spans="1:134" x14ac:dyDescent="0.25">
      <c r="A26" s="4">
        <v>22</v>
      </c>
      <c r="B26" s="8" t="s">
        <v>104</v>
      </c>
      <c r="C26" s="68">
        <v>2063</v>
      </c>
      <c r="D26" s="68">
        <v>4020</v>
      </c>
      <c r="E26" s="68">
        <v>4477</v>
      </c>
      <c r="F26" s="68">
        <v>4495</v>
      </c>
      <c r="G26" s="68">
        <v>4548</v>
      </c>
      <c r="H26" s="68">
        <v>4023</v>
      </c>
      <c r="I26" s="68">
        <v>4298</v>
      </c>
      <c r="J26" s="68">
        <v>4152</v>
      </c>
      <c r="K26" s="68">
        <v>3507</v>
      </c>
      <c r="L26" s="68">
        <v>2743</v>
      </c>
      <c r="M26" s="68">
        <v>1606</v>
      </c>
      <c r="N26" s="68">
        <v>788</v>
      </c>
      <c r="O26" s="68">
        <v>247</v>
      </c>
      <c r="P26" s="68">
        <v>72</v>
      </c>
      <c r="Q26" s="68">
        <v>34</v>
      </c>
      <c r="R26" s="68">
        <v>41076</v>
      </c>
      <c r="S26" s="68">
        <v>141</v>
      </c>
      <c r="T26" s="68">
        <v>23426</v>
      </c>
      <c r="U26" s="68">
        <v>1780</v>
      </c>
      <c r="V26" s="68">
        <v>1200</v>
      </c>
      <c r="W26" s="68">
        <v>183</v>
      </c>
      <c r="X26" s="68">
        <v>219</v>
      </c>
      <c r="Y26" s="68">
        <v>218</v>
      </c>
      <c r="Z26" s="68">
        <v>2478</v>
      </c>
      <c r="AA26" s="68">
        <v>203</v>
      </c>
      <c r="AB26" s="68">
        <v>132</v>
      </c>
      <c r="AC26" s="68">
        <v>234</v>
      </c>
      <c r="AD26" s="68">
        <v>180</v>
      </c>
      <c r="AE26" s="68">
        <v>263</v>
      </c>
      <c r="AF26" s="68">
        <v>502</v>
      </c>
      <c r="AG26" s="68">
        <v>390</v>
      </c>
      <c r="AH26" s="68">
        <v>736</v>
      </c>
      <c r="AI26" s="68">
        <v>117</v>
      </c>
      <c r="AJ26" s="68">
        <v>588</v>
      </c>
      <c r="AK26" s="68">
        <v>168</v>
      </c>
      <c r="AL26" s="68">
        <v>152</v>
      </c>
      <c r="AM26" s="68">
        <v>1118</v>
      </c>
      <c r="AN26" s="68">
        <v>599</v>
      </c>
      <c r="AO26" s="68">
        <v>210</v>
      </c>
      <c r="AP26" s="68">
        <v>363</v>
      </c>
      <c r="AQ26" s="68">
        <v>538</v>
      </c>
      <c r="AR26" s="68">
        <v>4875</v>
      </c>
      <c r="AS26" s="68">
        <v>41013</v>
      </c>
      <c r="AT26" s="68">
        <v>217</v>
      </c>
      <c r="AU26" s="68">
        <v>102</v>
      </c>
      <c r="AV26" s="68">
        <v>578</v>
      </c>
      <c r="AW26" s="68">
        <v>74</v>
      </c>
      <c r="AX26" s="68">
        <v>27168</v>
      </c>
      <c r="AY26" s="68">
        <v>182</v>
      </c>
      <c r="AZ26" s="68">
        <v>257</v>
      </c>
      <c r="BA26" s="68">
        <v>1080</v>
      </c>
      <c r="BB26" s="68">
        <v>300</v>
      </c>
      <c r="BC26" s="68">
        <v>614</v>
      </c>
      <c r="BD26" s="68">
        <v>172</v>
      </c>
      <c r="BE26" s="68">
        <v>388</v>
      </c>
      <c r="BF26" s="68">
        <v>142</v>
      </c>
      <c r="BG26" s="68">
        <v>247</v>
      </c>
      <c r="BH26" s="68">
        <v>53</v>
      </c>
      <c r="BI26" s="68">
        <v>148</v>
      </c>
      <c r="BJ26" s="68">
        <v>1926</v>
      </c>
      <c r="BK26" s="68">
        <v>363</v>
      </c>
      <c r="BL26" s="68">
        <v>109</v>
      </c>
      <c r="BM26" s="68">
        <v>546</v>
      </c>
      <c r="BN26" s="68">
        <v>855</v>
      </c>
      <c r="BO26" s="68">
        <v>105</v>
      </c>
      <c r="BP26" s="68">
        <v>370</v>
      </c>
      <c r="BQ26" s="68">
        <v>410</v>
      </c>
      <c r="BR26" s="68">
        <v>281</v>
      </c>
      <c r="BS26" s="68">
        <v>234</v>
      </c>
      <c r="BT26" s="68">
        <v>261</v>
      </c>
      <c r="BU26" s="68">
        <v>170</v>
      </c>
      <c r="BV26" s="68">
        <v>81</v>
      </c>
      <c r="BW26" s="68">
        <v>110</v>
      </c>
      <c r="BX26" s="68">
        <v>574</v>
      </c>
      <c r="BY26" s="68">
        <v>2925</v>
      </c>
      <c r="BZ26" s="68">
        <v>41042</v>
      </c>
      <c r="CA26" s="68">
        <v>20780</v>
      </c>
      <c r="CB26" s="68">
        <v>17828</v>
      </c>
      <c r="CC26" s="67"/>
      <c r="CD26" s="67">
        <v>0</v>
      </c>
      <c r="CE26" s="68">
        <f t="shared" si="0"/>
        <v>38608</v>
      </c>
      <c r="CF26" s="68">
        <v>5161</v>
      </c>
      <c r="CG26" s="68">
        <v>12721</v>
      </c>
      <c r="CH26" s="68">
        <v>4519</v>
      </c>
      <c r="CI26" s="68">
        <v>6330</v>
      </c>
      <c r="CJ26" s="68">
        <v>4874</v>
      </c>
      <c r="CK26" s="68">
        <v>3407</v>
      </c>
      <c r="CL26" s="68">
        <v>783</v>
      </c>
      <c r="CM26" s="68">
        <v>2532</v>
      </c>
      <c r="CN26" s="68">
        <v>432</v>
      </c>
      <c r="CO26" s="68">
        <v>318</v>
      </c>
      <c r="CP26" s="68">
        <v>0</v>
      </c>
      <c r="CQ26" s="68">
        <v>41076</v>
      </c>
      <c r="CR26" s="68">
        <v>44</v>
      </c>
      <c r="CS26" s="68">
        <v>19</v>
      </c>
      <c r="CT26" s="68">
        <v>961</v>
      </c>
      <c r="CU26" s="68">
        <v>73</v>
      </c>
      <c r="CV26" s="68">
        <v>3055</v>
      </c>
      <c r="CW26" s="68">
        <v>518</v>
      </c>
      <c r="CX26" s="68">
        <v>4532</v>
      </c>
      <c r="CY26" s="68">
        <v>3275</v>
      </c>
      <c r="CZ26" s="68">
        <v>841</v>
      </c>
      <c r="DA26" s="68">
        <v>488</v>
      </c>
      <c r="DB26" s="68">
        <v>1038</v>
      </c>
      <c r="DC26" s="68">
        <v>807</v>
      </c>
      <c r="DD26" s="68">
        <v>3773</v>
      </c>
      <c r="DE26" s="68">
        <v>1042</v>
      </c>
      <c r="DF26" s="68">
        <v>1536</v>
      </c>
      <c r="DG26" s="68">
        <v>6569</v>
      </c>
      <c r="DH26" s="68">
        <v>8245</v>
      </c>
      <c r="DI26" s="68">
        <v>839</v>
      </c>
      <c r="DJ26" s="68">
        <v>1783</v>
      </c>
      <c r="DK26" s="68">
        <v>1104</v>
      </c>
      <c r="DL26" s="68">
        <v>535</v>
      </c>
      <c r="DM26" s="68">
        <v>0</v>
      </c>
      <c r="DN26" s="68">
        <v>41076</v>
      </c>
      <c r="DO26" s="72">
        <v>1599</v>
      </c>
      <c r="DP26" s="72">
        <v>282</v>
      </c>
      <c r="DQ26" s="72">
        <v>15</v>
      </c>
      <c r="DR26" s="72">
        <v>304</v>
      </c>
      <c r="DS26" s="72">
        <v>79</v>
      </c>
      <c r="DT26" s="72">
        <v>18242</v>
      </c>
      <c r="DU26" s="72">
        <v>1217</v>
      </c>
      <c r="DV26" s="72">
        <v>92</v>
      </c>
      <c r="DW26" s="72">
        <v>98</v>
      </c>
      <c r="DX26" s="72">
        <v>282</v>
      </c>
      <c r="DY26" s="72">
        <v>196</v>
      </c>
      <c r="DZ26" s="72">
        <v>1322</v>
      </c>
      <c r="EA26" s="72">
        <v>12267</v>
      </c>
      <c r="EB26" s="72">
        <v>4913</v>
      </c>
      <c r="EC26" s="71">
        <v>162</v>
      </c>
      <c r="ED26" s="71">
        <v>41076</v>
      </c>
    </row>
    <row r="27" spans="1:134" x14ac:dyDescent="0.25">
      <c r="A27" s="4">
        <v>23</v>
      </c>
      <c r="B27" s="8" t="s">
        <v>146</v>
      </c>
      <c r="C27" s="68">
        <v>517</v>
      </c>
      <c r="D27" s="68">
        <v>557</v>
      </c>
      <c r="E27" s="68">
        <v>668</v>
      </c>
      <c r="F27" s="68">
        <v>631</v>
      </c>
      <c r="G27" s="68">
        <v>726</v>
      </c>
      <c r="H27" s="68">
        <v>706</v>
      </c>
      <c r="I27" s="68">
        <v>904</v>
      </c>
      <c r="J27" s="68">
        <v>904</v>
      </c>
      <c r="K27" s="68">
        <v>983</v>
      </c>
      <c r="L27" s="68">
        <v>804</v>
      </c>
      <c r="M27" s="68">
        <v>441</v>
      </c>
      <c r="N27" s="68">
        <v>196</v>
      </c>
      <c r="O27" s="68">
        <v>94</v>
      </c>
      <c r="P27" s="68">
        <v>48</v>
      </c>
      <c r="Q27" s="68">
        <v>9</v>
      </c>
      <c r="R27" s="68">
        <v>8193</v>
      </c>
      <c r="S27" s="68">
        <v>0</v>
      </c>
      <c r="T27" s="68">
        <v>7313</v>
      </c>
      <c r="U27" s="68">
        <v>12</v>
      </c>
      <c r="V27" s="68">
        <v>141</v>
      </c>
      <c r="W27" s="68">
        <v>7</v>
      </c>
      <c r="X27" s="68">
        <v>4</v>
      </c>
      <c r="Y27" s="68">
        <v>0</v>
      </c>
      <c r="Z27" s="68">
        <v>45</v>
      </c>
      <c r="AA27" s="68">
        <v>8</v>
      </c>
      <c r="AB27" s="68">
        <v>9</v>
      </c>
      <c r="AC27" s="68">
        <v>7</v>
      </c>
      <c r="AD27" s="68">
        <v>5</v>
      </c>
      <c r="AE27" s="68">
        <v>0</v>
      </c>
      <c r="AF27" s="68">
        <v>7</v>
      </c>
      <c r="AG27" s="68">
        <v>40</v>
      </c>
      <c r="AH27" s="68">
        <v>141</v>
      </c>
      <c r="AI27" s="68">
        <v>0</v>
      </c>
      <c r="AJ27" s="68">
        <v>69</v>
      </c>
      <c r="AK27" s="68">
        <v>15</v>
      </c>
      <c r="AL27" s="68">
        <v>0</v>
      </c>
      <c r="AM27" s="68">
        <v>41</v>
      </c>
      <c r="AN27" s="68">
        <v>6</v>
      </c>
      <c r="AO27" s="68">
        <v>13</v>
      </c>
      <c r="AP27" s="68">
        <v>11</v>
      </c>
      <c r="AQ27" s="68">
        <v>15</v>
      </c>
      <c r="AR27" s="68">
        <v>248</v>
      </c>
      <c r="AS27" s="68">
        <v>8157</v>
      </c>
      <c r="AT27" s="68">
        <v>12</v>
      </c>
      <c r="AU27" s="68">
        <v>0</v>
      </c>
      <c r="AV27" s="68">
        <v>3</v>
      </c>
      <c r="AW27" s="68">
        <v>3</v>
      </c>
      <c r="AX27" s="68">
        <v>7849</v>
      </c>
      <c r="AY27" s="68">
        <v>23</v>
      </c>
      <c r="AZ27" s="68">
        <v>0</v>
      </c>
      <c r="BA27" s="68">
        <v>8</v>
      </c>
      <c r="BB27" s="68">
        <v>0</v>
      </c>
      <c r="BC27" s="68">
        <v>8</v>
      </c>
      <c r="BD27" s="68">
        <v>8</v>
      </c>
      <c r="BE27" s="68">
        <v>6</v>
      </c>
      <c r="BF27" s="68">
        <v>0</v>
      </c>
      <c r="BG27" s="68">
        <v>0</v>
      </c>
      <c r="BH27" s="68">
        <v>0</v>
      </c>
      <c r="BI27" s="68">
        <v>3</v>
      </c>
      <c r="BJ27" s="68">
        <v>13</v>
      </c>
      <c r="BK27" s="68">
        <v>38</v>
      </c>
      <c r="BL27" s="68">
        <v>4</v>
      </c>
      <c r="BM27" s="68">
        <v>14</v>
      </c>
      <c r="BN27" s="68">
        <v>0</v>
      </c>
      <c r="BO27" s="68">
        <v>0</v>
      </c>
      <c r="BP27" s="68">
        <v>6</v>
      </c>
      <c r="BQ27" s="68">
        <v>10</v>
      </c>
      <c r="BR27" s="68">
        <v>15</v>
      </c>
      <c r="BS27" s="68">
        <v>4</v>
      </c>
      <c r="BT27" s="68">
        <v>0</v>
      </c>
      <c r="BU27" s="68">
        <v>12</v>
      </c>
      <c r="BV27" s="68">
        <v>0</v>
      </c>
      <c r="BW27" s="68">
        <v>0</v>
      </c>
      <c r="BX27" s="68">
        <v>20</v>
      </c>
      <c r="BY27" s="68">
        <v>118</v>
      </c>
      <c r="BZ27" s="68">
        <v>8177</v>
      </c>
      <c r="CA27" s="68">
        <v>4590</v>
      </c>
      <c r="CB27" s="68">
        <v>2968</v>
      </c>
      <c r="CC27" s="67"/>
      <c r="CD27" s="67">
        <v>0</v>
      </c>
      <c r="CE27" s="68">
        <f t="shared" si="0"/>
        <v>7558</v>
      </c>
      <c r="CF27" s="68">
        <v>1422</v>
      </c>
      <c r="CG27" s="68">
        <v>1151</v>
      </c>
      <c r="CH27" s="68">
        <v>1107</v>
      </c>
      <c r="CI27" s="68">
        <v>1011</v>
      </c>
      <c r="CJ27" s="68">
        <v>722</v>
      </c>
      <c r="CK27" s="68">
        <v>628</v>
      </c>
      <c r="CL27" s="68">
        <v>891</v>
      </c>
      <c r="CM27" s="68">
        <v>1079</v>
      </c>
      <c r="CN27" s="68">
        <v>92</v>
      </c>
      <c r="CO27" s="68">
        <v>95</v>
      </c>
      <c r="CP27" s="68">
        <v>0</v>
      </c>
      <c r="CQ27" s="68">
        <v>8193</v>
      </c>
      <c r="CR27" s="68">
        <v>1179</v>
      </c>
      <c r="CS27" s="68">
        <v>11</v>
      </c>
      <c r="CT27" s="68">
        <v>1005</v>
      </c>
      <c r="CU27" s="68">
        <v>88</v>
      </c>
      <c r="CV27" s="68">
        <v>517</v>
      </c>
      <c r="CW27" s="68">
        <v>191</v>
      </c>
      <c r="CX27" s="68">
        <v>662</v>
      </c>
      <c r="CY27" s="68">
        <v>479</v>
      </c>
      <c r="CZ27" s="68">
        <v>502</v>
      </c>
      <c r="DA27" s="68">
        <v>31</v>
      </c>
      <c r="DB27" s="68">
        <v>57</v>
      </c>
      <c r="DC27" s="68">
        <v>73</v>
      </c>
      <c r="DD27" s="68">
        <v>177</v>
      </c>
      <c r="DE27" s="68">
        <v>167</v>
      </c>
      <c r="DF27" s="68">
        <v>491</v>
      </c>
      <c r="DG27" s="68">
        <v>581</v>
      </c>
      <c r="DH27" s="68">
        <v>1265</v>
      </c>
      <c r="DI27" s="68">
        <v>110</v>
      </c>
      <c r="DJ27" s="68">
        <v>289</v>
      </c>
      <c r="DK27" s="68">
        <v>188</v>
      </c>
      <c r="DL27" s="68">
        <v>138</v>
      </c>
      <c r="DM27" s="68">
        <v>0</v>
      </c>
      <c r="DN27" s="68">
        <v>8193</v>
      </c>
      <c r="DO27" s="72">
        <v>5</v>
      </c>
      <c r="DP27" s="72">
        <v>11</v>
      </c>
      <c r="DQ27" s="72">
        <v>0</v>
      </c>
      <c r="DR27" s="72">
        <v>0</v>
      </c>
      <c r="DS27" s="72">
        <v>5</v>
      </c>
      <c r="DT27" s="72">
        <v>5439</v>
      </c>
      <c r="DU27" s="72">
        <v>357</v>
      </c>
      <c r="DV27" s="72">
        <v>59</v>
      </c>
      <c r="DW27" s="72">
        <v>32</v>
      </c>
      <c r="DX27" s="72">
        <v>36</v>
      </c>
      <c r="DY27" s="72">
        <v>28</v>
      </c>
      <c r="DZ27" s="72">
        <v>335</v>
      </c>
      <c r="EA27" s="72">
        <v>912</v>
      </c>
      <c r="EB27" s="72">
        <v>896</v>
      </c>
      <c r="EC27" s="71">
        <v>82</v>
      </c>
      <c r="ED27" s="71">
        <v>8193</v>
      </c>
    </row>
    <row r="28" spans="1:134" x14ac:dyDescent="0.25">
      <c r="A28" s="4">
        <v>24</v>
      </c>
      <c r="B28" s="8" t="s">
        <v>147</v>
      </c>
      <c r="C28" s="68">
        <v>283</v>
      </c>
      <c r="D28" s="68">
        <v>389</v>
      </c>
      <c r="E28" s="68">
        <v>395</v>
      </c>
      <c r="F28" s="68">
        <v>461</v>
      </c>
      <c r="G28" s="68">
        <v>477</v>
      </c>
      <c r="H28" s="68">
        <v>488</v>
      </c>
      <c r="I28" s="68">
        <v>464</v>
      </c>
      <c r="J28" s="68">
        <v>510</v>
      </c>
      <c r="K28" s="68">
        <v>375</v>
      </c>
      <c r="L28" s="68">
        <v>277</v>
      </c>
      <c r="M28" s="68">
        <v>170</v>
      </c>
      <c r="N28" s="68">
        <v>117</v>
      </c>
      <c r="O28" s="68">
        <v>53</v>
      </c>
      <c r="P28" s="68">
        <v>23</v>
      </c>
      <c r="Q28" s="68">
        <v>6</v>
      </c>
      <c r="R28" s="68">
        <v>4492</v>
      </c>
      <c r="S28" s="68">
        <v>4</v>
      </c>
      <c r="T28" s="68">
        <v>3876</v>
      </c>
      <c r="U28" s="68">
        <v>13</v>
      </c>
      <c r="V28" s="68">
        <v>114</v>
      </c>
      <c r="W28" s="68">
        <v>17</v>
      </c>
      <c r="X28" s="68">
        <v>4</v>
      </c>
      <c r="Y28" s="68">
        <v>0</v>
      </c>
      <c r="Z28" s="68">
        <v>53</v>
      </c>
      <c r="AA28" s="68">
        <v>3</v>
      </c>
      <c r="AB28" s="68">
        <v>3</v>
      </c>
      <c r="AC28" s="68">
        <v>9</v>
      </c>
      <c r="AD28" s="68">
        <v>8</v>
      </c>
      <c r="AE28" s="68">
        <v>0</v>
      </c>
      <c r="AF28" s="68">
        <v>6</v>
      </c>
      <c r="AG28" s="68">
        <v>11</v>
      </c>
      <c r="AH28" s="68">
        <v>82</v>
      </c>
      <c r="AI28" s="68">
        <v>3</v>
      </c>
      <c r="AJ28" s="68">
        <v>33</v>
      </c>
      <c r="AK28" s="68">
        <v>17</v>
      </c>
      <c r="AL28" s="68">
        <v>4</v>
      </c>
      <c r="AM28" s="68">
        <v>20</v>
      </c>
      <c r="AN28" s="68">
        <v>17</v>
      </c>
      <c r="AO28" s="68">
        <v>4</v>
      </c>
      <c r="AP28" s="68">
        <v>4</v>
      </c>
      <c r="AQ28" s="68">
        <v>13</v>
      </c>
      <c r="AR28" s="68">
        <v>161</v>
      </c>
      <c r="AS28" s="68">
        <v>4479</v>
      </c>
      <c r="AT28" s="68">
        <v>13</v>
      </c>
      <c r="AU28" s="68">
        <v>3</v>
      </c>
      <c r="AV28" s="68">
        <v>4</v>
      </c>
      <c r="AW28" s="68">
        <v>4</v>
      </c>
      <c r="AX28" s="68">
        <v>4155</v>
      </c>
      <c r="AY28" s="68">
        <v>13</v>
      </c>
      <c r="AZ28" s="68">
        <v>7</v>
      </c>
      <c r="BA28" s="68">
        <v>3</v>
      </c>
      <c r="BB28" s="68">
        <v>0</v>
      </c>
      <c r="BC28" s="68">
        <v>9</v>
      </c>
      <c r="BD28" s="68">
        <v>0</v>
      </c>
      <c r="BE28" s="68">
        <v>19</v>
      </c>
      <c r="BF28" s="68">
        <v>3</v>
      </c>
      <c r="BG28" s="68">
        <v>0</v>
      </c>
      <c r="BH28" s="68">
        <v>0</v>
      </c>
      <c r="BI28" s="68">
        <v>5</v>
      </c>
      <c r="BJ28" s="68">
        <v>17</v>
      </c>
      <c r="BK28" s="68">
        <v>11</v>
      </c>
      <c r="BL28" s="68">
        <v>3</v>
      </c>
      <c r="BM28" s="68">
        <v>10</v>
      </c>
      <c r="BN28" s="68">
        <v>7</v>
      </c>
      <c r="BO28" s="68">
        <v>9</v>
      </c>
      <c r="BP28" s="68">
        <v>12</v>
      </c>
      <c r="BQ28" s="68">
        <v>15</v>
      </c>
      <c r="BR28" s="68">
        <v>12</v>
      </c>
      <c r="BS28" s="68">
        <v>0</v>
      </c>
      <c r="BT28" s="68">
        <v>11</v>
      </c>
      <c r="BU28" s="68">
        <v>6</v>
      </c>
      <c r="BV28" s="68">
        <v>0</v>
      </c>
      <c r="BW28" s="68">
        <v>8</v>
      </c>
      <c r="BX28" s="68">
        <v>10</v>
      </c>
      <c r="BY28" s="68">
        <v>91</v>
      </c>
      <c r="BZ28" s="68">
        <v>4460</v>
      </c>
      <c r="CA28" s="68">
        <v>2488</v>
      </c>
      <c r="CB28" s="68">
        <v>1732</v>
      </c>
      <c r="CC28" s="67"/>
      <c r="CD28" s="67">
        <v>0</v>
      </c>
      <c r="CE28" s="68">
        <f t="shared" si="0"/>
        <v>4220</v>
      </c>
      <c r="CF28" s="68">
        <v>886</v>
      </c>
      <c r="CG28" s="68">
        <v>696</v>
      </c>
      <c r="CH28" s="68">
        <v>721</v>
      </c>
      <c r="CI28" s="68">
        <v>447</v>
      </c>
      <c r="CJ28" s="68">
        <v>442</v>
      </c>
      <c r="CK28" s="68">
        <v>278</v>
      </c>
      <c r="CL28" s="68">
        <v>281</v>
      </c>
      <c r="CM28" s="68">
        <v>659</v>
      </c>
      <c r="CN28" s="68">
        <v>39</v>
      </c>
      <c r="CO28" s="68">
        <v>31</v>
      </c>
      <c r="CP28" s="68">
        <v>0</v>
      </c>
      <c r="CQ28" s="68">
        <v>4492</v>
      </c>
      <c r="CR28" s="68">
        <v>832</v>
      </c>
      <c r="CS28" s="68">
        <v>66</v>
      </c>
      <c r="CT28" s="68">
        <v>297</v>
      </c>
      <c r="CU28" s="68">
        <v>54</v>
      </c>
      <c r="CV28" s="68">
        <v>587</v>
      </c>
      <c r="CW28" s="68">
        <v>80</v>
      </c>
      <c r="CX28" s="68">
        <v>309</v>
      </c>
      <c r="CY28" s="68">
        <v>193</v>
      </c>
      <c r="CZ28" s="68">
        <v>167</v>
      </c>
      <c r="DA28" s="68">
        <v>30</v>
      </c>
      <c r="DB28" s="68">
        <v>39</v>
      </c>
      <c r="DC28" s="68">
        <v>74</v>
      </c>
      <c r="DD28" s="68">
        <v>219</v>
      </c>
      <c r="DE28" s="68">
        <v>117</v>
      </c>
      <c r="DF28" s="68">
        <v>262</v>
      </c>
      <c r="DG28" s="68">
        <v>474</v>
      </c>
      <c r="DH28" s="68">
        <v>311</v>
      </c>
      <c r="DI28" s="68">
        <v>63</v>
      </c>
      <c r="DJ28" s="68">
        <v>174</v>
      </c>
      <c r="DK28" s="68">
        <v>92</v>
      </c>
      <c r="DL28" s="68">
        <v>52</v>
      </c>
      <c r="DM28" s="68">
        <v>0</v>
      </c>
      <c r="DN28" s="68">
        <v>4492</v>
      </c>
      <c r="DO28" s="72">
        <v>5</v>
      </c>
      <c r="DP28" s="72">
        <v>10</v>
      </c>
      <c r="DQ28" s="72">
        <v>0</v>
      </c>
      <c r="DR28" s="72">
        <v>4</v>
      </c>
      <c r="DS28" s="72">
        <v>0</v>
      </c>
      <c r="DT28" s="72">
        <v>2601</v>
      </c>
      <c r="DU28" s="72">
        <v>190</v>
      </c>
      <c r="DV28" s="72">
        <v>78</v>
      </c>
      <c r="DW28" s="72">
        <v>9</v>
      </c>
      <c r="DX28" s="72">
        <v>8</v>
      </c>
      <c r="DY28" s="72">
        <v>15</v>
      </c>
      <c r="DZ28" s="72">
        <v>174</v>
      </c>
      <c r="EA28" s="72">
        <v>998</v>
      </c>
      <c r="EB28" s="72">
        <v>384</v>
      </c>
      <c r="EC28" s="71">
        <v>25</v>
      </c>
      <c r="ED28" s="71">
        <v>4492</v>
      </c>
    </row>
    <row r="29" spans="1:134" x14ac:dyDescent="0.25">
      <c r="A29" s="4">
        <v>25</v>
      </c>
      <c r="B29" s="8" t="s">
        <v>105</v>
      </c>
      <c r="C29" s="68">
        <v>3516</v>
      </c>
      <c r="D29" s="68">
        <v>4966</v>
      </c>
      <c r="E29" s="68">
        <v>5532</v>
      </c>
      <c r="F29" s="68">
        <v>5609</v>
      </c>
      <c r="G29" s="68">
        <v>5537</v>
      </c>
      <c r="H29" s="68">
        <v>5210</v>
      </c>
      <c r="I29" s="68">
        <v>5333</v>
      </c>
      <c r="J29" s="68">
        <v>5135</v>
      </c>
      <c r="K29" s="68">
        <v>4876</v>
      </c>
      <c r="L29" s="68">
        <v>3829</v>
      </c>
      <c r="M29" s="68">
        <v>1715</v>
      </c>
      <c r="N29" s="68">
        <v>545</v>
      </c>
      <c r="O29" s="68">
        <v>189</v>
      </c>
      <c r="P29" s="68">
        <v>64</v>
      </c>
      <c r="Q29" s="68">
        <v>21</v>
      </c>
      <c r="R29" s="68">
        <v>52077</v>
      </c>
      <c r="S29" s="68">
        <v>49</v>
      </c>
      <c r="T29" s="68">
        <v>45557</v>
      </c>
      <c r="U29" s="68">
        <v>262</v>
      </c>
      <c r="V29" s="68">
        <v>852</v>
      </c>
      <c r="W29" s="68">
        <v>69</v>
      </c>
      <c r="X29" s="68">
        <v>24</v>
      </c>
      <c r="Y29" s="68">
        <v>30</v>
      </c>
      <c r="Z29" s="68">
        <v>896</v>
      </c>
      <c r="AA29" s="68">
        <v>65</v>
      </c>
      <c r="AB29" s="68">
        <v>23</v>
      </c>
      <c r="AC29" s="68">
        <v>62</v>
      </c>
      <c r="AD29" s="68">
        <v>39</v>
      </c>
      <c r="AE29" s="68">
        <v>43</v>
      </c>
      <c r="AF29" s="68">
        <v>194</v>
      </c>
      <c r="AG29" s="68">
        <v>101</v>
      </c>
      <c r="AH29" s="68">
        <v>505</v>
      </c>
      <c r="AI29" s="68">
        <v>81</v>
      </c>
      <c r="AJ29" s="68">
        <v>449</v>
      </c>
      <c r="AK29" s="68">
        <v>104</v>
      </c>
      <c r="AL29" s="68">
        <v>32</v>
      </c>
      <c r="AM29" s="68">
        <v>197</v>
      </c>
      <c r="AN29" s="68">
        <v>175</v>
      </c>
      <c r="AO29" s="68">
        <v>273</v>
      </c>
      <c r="AP29" s="68">
        <v>107</v>
      </c>
      <c r="AQ29" s="68">
        <v>127</v>
      </c>
      <c r="AR29" s="68">
        <v>1722</v>
      </c>
      <c r="AS29" s="68">
        <v>52038</v>
      </c>
      <c r="AT29" s="68">
        <v>103</v>
      </c>
      <c r="AU29" s="68">
        <v>43</v>
      </c>
      <c r="AV29" s="68">
        <v>98</v>
      </c>
      <c r="AW29" s="68">
        <v>12</v>
      </c>
      <c r="AX29" s="68">
        <v>47890</v>
      </c>
      <c r="AY29" s="68">
        <v>159</v>
      </c>
      <c r="AZ29" s="68">
        <v>46</v>
      </c>
      <c r="BA29" s="68">
        <v>67</v>
      </c>
      <c r="BB29" s="68">
        <v>36</v>
      </c>
      <c r="BC29" s="68">
        <v>141</v>
      </c>
      <c r="BD29" s="68">
        <v>55</v>
      </c>
      <c r="BE29" s="68">
        <v>88</v>
      </c>
      <c r="BF29" s="68">
        <v>13</v>
      </c>
      <c r="BG29" s="68">
        <v>32</v>
      </c>
      <c r="BH29" s="68">
        <v>7</v>
      </c>
      <c r="BI29" s="68">
        <v>268</v>
      </c>
      <c r="BJ29" s="68">
        <v>347</v>
      </c>
      <c r="BK29" s="68">
        <v>99</v>
      </c>
      <c r="BL29" s="68">
        <v>25</v>
      </c>
      <c r="BM29" s="68">
        <v>297</v>
      </c>
      <c r="BN29" s="68">
        <v>25</v>
      </c>
      <c r="BO29" s="68">
        <v>9</v>
      </c>
      <c r="BP29" s="68">
        <v>115</v>
      </c>
      <c r="BQ29" s="68">
        <v>77</v>
      </c>
      <c r="BR29" s="68">
        <v>161</v>
      </c>
      <c r="BS29" s="68">
        <v>60</v>
      </c>
      <c r="BT29" s="68">
        <v>53</v>
      </c>
      <c r="BU29" s="68">
        <v>58</v>
      </c>
      <c r="BV29" s="68">
        <v>23</v>
      </c>
      <c r="BW29" s="68">
        <v>80</v>
      </c>
      <c r="BX29" s="68">
        <v>143</v>
      </c>
      <c r="BY29" s="68">
        <v>1445</v>
      </c>
      <c r="BZ29" s="68">
        <v>52075</v>
      </c>
      <c r="CA29" s="68">
        <v>28693</v>
      </c>
      <c r="CB29" s="68">
        <v>19709</v>
      </c>
      <c r="CC29" s="67"/>
      <c r="CD29" s="67">
        <v>0</v>
      </c>
      <c r="CE29" s="68">
        <f t="shared" si="0"/>
        <v>48402</v>
      </c>
      <c r="CF29" s="68">
        <v>5736</v>
      </c>
      <c r="CG29" s="68">
        <v>11685</v>
      </c>
      <c r="CH29" s="68">
        <v>6773</v>
      </c>
      <c r="CI29" s="68">
        <v>6849</v>
      </c>
      <c r="CJ29" s="68">
        <v>6466</v>
      </c>
      <c r="CK29" s="68">
        <v>4957</v>
      </c>
      <c r="CL29" s="68">
        <v>3204</v>
      </c>
      <c r="CM29" s="68">
        <v>5599</v>
      </c>
      <c r="CN29" s="68">
        <v>443</v>
      </c>
      <c r="CO29" s="68">
        <v>376</v>
      </c>
      <c r="CP29" s="68">
        <v>0</v>
      </c>
      <c r="CQ29" s="68">
        <v>52077</v>
      </c>
      <c r="CR29" s="68">
        <v>1032</v>
      </c>
      <c r="CS29" s="68">
        <v>1206</v>
      </c>
      <c r="CT29" s="68">
        <v>4042</v>
      </c>
      <c r="CU29" s="68">
        <v>680</v>
      </c>
      <c r="CV29" s="68">
        <v>4160</v>
      </c>
      <c r="CW29" s="68">
        <v>909</v>
      </c>
      <c r="CX29" s="68">
        <v>5468</v>
      </c>
      <c r="CY29" s="68">
        <v>3743</v>
      </c>
      <c r="CZ29" s="68">
        <v>1645</v>
      </c>
      <c r="DA29" s="68">
        <v>493</v>
      </c>
      <c r="DB29" s="68">
        <v>1924</v>
      </c>
      <c r="DC29" s="68">
        <v>518</v>
      </c>
      <c r="DD29" s="68">
        <v>2197</v>
      </c>
      <c r="DE29" s="68">
        <v>1316</v>
      </c>
      <c r="DF29" s="68">
        <v>2868</v>
      </c>
      <c r="DG29" s="68">
        <v>4701</v>
      </c>
      <c r="DH29" s="68">
        <v>10667</v>
      </c>
      <c r="DI29" s="68">
        <v>749</v>
      </c>
      <c r="DJ29" s="68">
        <v>1995</v>
      </c>
      <c r="DK29" s="68">
        <v>1138</v>
      </c>
      <c r="DL29" s="68">
        <v>628</v>
      </c>
      <c r="DM29" s="68">
        <v>0</v>
      </c>
      <c r="DN29" s="68">
        <v>52077</v>
      </c>
      <c r="DO29" s="72">
        <v>84</v>
      </c>
      <c r="DP29" s="72">
        <v>438</v>
      </c>
      <c r="DQ29" s="72">
        <v>20</v>
      </c>
      <c r="DR29" s="72">
        <v>8</v>
      </c>
      <c r="DS29" s="72">
        <v>84</v>
      </c>
      <c r="DT29" s="72">
        <v>33305</v>
      </c>
      <c r="DU29" s="72">
        <v>2490</v>
      </c>
      <c r="DV29" s="72">
        <v>262</v>
      </c>
      <c r="DW29" s="72">
        <v>143</v>
      </c>
      <c r="DX29" s="72">
        <v>324</v>
      </c>
      <c r="DY29" s="72">
        <v>135</v>
      </c>
      <c r="DZ29" s="72">
        <v>1246</v>
      </c>
      <c r="EA29" s="72">
        <v>7103</v>
      </c>
      <c r="EB29" s="72">
        <v>6161</v>
      </c>
      <c r="EC29" s="71">
        <v>286</v>
      </c>
      <c r="ED29" s="71">
        <v>52077</v>
      </c>
    </row>
    <row r="30" spans="1:134" x14ac:dyDescent="0.25">
      <c r="A30" s="4">
        <v>26</v>
      </c>
      <c r="B30" s="8" t="s">
        <v>106</v>
      </c>
      <c r="C30" s="68">
        <v>3428</v>
      </c>
      <c r="D30" s="68">
        <v>9187</v>
      </c>
      <c r="E30" s="68">
        <v>12578</v>
      </c>
      <c r="F30" s="68">
        <v>13164</v>
      </c>
      <c r="G30" s="68">
        <v>13265</v>
      </c>
      <c r="H30" s="68">
        <v>12269</v>
      </c>
      <c r="I30" s="68">
        <v>12770</v>
      </c>
      <c r="J30" s="68">
        <v>12427</v>
      </c>
      <c r="K30" s="68">
        <v>11164</v>
      </c>
      <c r="L30" s="68">
        <v>7951</v>
      </c>
      <c r="M30" s="68">
        <v>3449</v>
      </c>
      <c r="N30" s="68">
        <v>1096</v>
      </c>
      <c r="O30" s="68">
        <v>306</v>
      </c>
      <c r="P30" s="68">
        <v>94</v>
      </c>
      <c r="Q30" s="68">
        <v>29</v>
      </c>
      <c r="R30" s="68">
        <v>113178</v>
      </c>
      <c r="S30" s="68">
        <v>2146</v>
      </c>
      <c r="T30" s="68">
        <v>57267</v>
      </c>
      <c r="U30" s="68">
        <v>4181</v>
      </c>
      <c r="V30" s="68">
        <v>2843</v>
      </c>
      <c r="W30" s="68">
        <v>324</v>
      </c>
      <c r="X30" s="68">
        <v>409</v>
      </c>
      <c r="Y30" s="68">
        <v>496</v>
      </c>
      <c r="Z30" s="68">
        <v>9217</v>
      </c>
      <c r="AA30" s="68">
        <v>445</v>
      </c>
      <c r="AB30" s="68">
        <v>531</v>
      </c>
      <c r="AC30" s="68">
        <v>275</v>
      </c>
      <c r="AD30" s="68">
        <v>450</v>
      </c>
      <c r="AE30" s="68">
        <v>353</v>
      </c>
      <c r="AF30" s="68">
        <v>1654</v>
      </c>
      <c r="AG30" s="68">
        <v>265</v>
      </c>
      <c r="AH30" s="68">
        <v>3020</v>
      </c>
      <c r="AI30" s="68">
        <v>965</v>
      </c>
      <c r="AJ30" s="68">
        <v>2157</v>
      </c>
      <c r="AK30" s="68">
        <v>439</v>
      </c>
      <c r="AL30" s="68">
        <v>313</v>
      </c>
      <c r="AM30" s="68">
        <v>826</v>
      </c>
      <c r="AN30" s="68">
        <v>4368</v>
      </c>
      <c r="AO30" s="68">
        <v>513</v>
      </c>
      <c r="AP30" s="68">
        <v>266</v>
      </c>
      <c r="AQ30" s="68">
        <v>4616</v>
      </c>
      <c r="AR30" s="68">
        <v>14802</v>
      </c>
      <c r="AS30" s="68">
        <v>113141</v>
      </c>
      <c r="AT30" s="68">
        <v>1159</v>
      </c>
      <c r="AU30" s="68">
        <v>281</v>
      </c>
      <c r="AV30" s="68">
        <v>2159</v>
      </c>
      <c r="AW30" s="68">
        <v>331</v>
      </c>
      <c r="AX30" s="68">
        <v>64911</v>
      </c>
      <c r="AY30" s="68">
        <v>724</v>
      </c>
      <c r="AZ30" s="68">
        <v>472</v>
      </c>
      <c r="BA30" s="68">
        <v>1732</v>
      </c>
      <c r="BB30" s="68">
        <v>712</v>
      </c>
      <c r="BC30" s="68">
        <v>1677</v>
      </c>
      <c r="BD30" s="68">
        <v>359</v>
      </c>
      <c r="BE30" s="68">
        <v>887</v>
      </c>
      <c r="BF30" s="68">
        <v>2102</v>
      </c>
      <c r="BG30" s="68">
        <v>336</v>
      </c>
      <c r="BH30" s="68">
        <v>179</v>
      </c>
      <c r="BI30" s="68">
        <v>877</v>
      </c>
      <c r="BJ30" s="68">
        <v>4677</v>
      </c>
      <c r="BK30" s="68">
        <v>244</v>
      </c>
      <c r="BL30" s="68">
        <v>534</v>
      </c>
      <c r="BM30" s="68">
        <v>3395</v>
      </c>
      <c r="BN30" s="68">
        <v>323</v>
      </c>
      <c r="BO30" s="68">
        <v>836</v>
      </c>
      <c r="BP30" s="68">
        <v>2814</v>
      </c>
      <c r="BQ30" s="68">
        <v>1004</v>
      </c>
      <c r="BR30" s="68">
        <v>927</v>
      </c>
      <c r="BS30" s="68">
        <v>1602</v>
      </c>
      <c r="BT30" s="68">
        <v>543</v>
      </c>
      <c r="BU30" s="68">
        <v>308</v>
      </c>
      <c r="BV30" s="68">
        <v>633</v>
      </c>
      <c r="BW30" s="68">
        <v>711</v>
      </c>
      <c r="BX30" s="68">
        <v>4804</v>
      </c>
      <c r="BY30" s="68">
        <v>10899</v>
      </c>
      <c r="BZ30" s="68">
        <v>113152</v>
      </c>
      <c r="CA30" s="68">
        <v>77058</v>
      </c>
      <c r="CB30" s="68">
        <v>30212</v>
      </c>
      <c r="CC30" s="67"/>
      <c r="CD30" s="67">
        <v>0</v>
      </c>
      <c r="CE30" s="68">
        <f t="shared" si="0"/>
        <v>107270</v>
      </c>
      <c r="CF30" s="68">
        <v>14947</v>
      </c>
      <c r="CG30" s="68">
        <v>17209</v>
      </c>
      <c r="CH30" s="68">
        <v>16049</v>
      </c>
      <c r="CI30" s="68">
        <v>7597</v>
      </c>
      <c r="CJ30" s="68">
        <v>15855</v>
      </c>
      <c r="CK30" s="68">
        <v>8420</v>
      </c>
      <c r="CL30" s="68">
        <v>17525</v>
      </c>
      <c r="CM30" s="68">
        <v>12952</v>
      </c>
      <c r="CN30" s="68">
        <v>1609</v>
      </c>
      <c r="CO30" s="68">
        <v>1019</v>
      </c>
      <c r="CP30" s="68">
        <v>0</v>
      </c>
      <c r="CQ30" s="68">
        <v>113178</v>
      </c>
      <c r="CR30" s="68">
        <v>535</v>
      </c>
      <c r="CS30" s="68">
        <v>92</v>
      </c>
      <c r="CT30" s="68">
        <v>23486</v>
      </c>
      <c r="CU30" s="68">
        <v>2046</v>
      </c>
      <c r="CV30" s="68">
        <v>10468</v>
      </c>
      <c r="CW30" s="68">
        <v>8530</v>
      </c>
      <c r="CX30" s="68">
        <v>10033</v>
      </c>
      <c r="CY30" s="68">
        <v>3502</v>
      </c>
      <c r="CZ30" s="68">
        <v>8997</v>
      </c>
      <c r="DA30" s="68">
        <v>673</v>
      </c>
      <c r="DB30" s="68">
        <v>1324</v>
      </c>
      <c r="DC30" s="68">
        <v>1417</v>
      </c>
      <c r="DD30" s="68">
        <v>3840</v>
      </c>
      <c r="DE30" s="68">
        <v>2626</v>
      </c>
      <c r="DF30" s="68">
        <v>4643</v>
      </c>
      <c r="DG30" s="68">
        <v>5910</v>
      </c>
      <c r="DH30" s="68">
        <v>10979</v>
      </c>
      <c r="DI30" s="68">
        <v>635</v>
      </c>
      <c r="DJ30" s="68">
        <v>4399</v>
      </c>
      <c r="DK30" s="68">
        <v>7069</v>
      </c>
      <c r="DL30" s="68">
        <v>1965</v>
      </c>
      <c r="DM30" s="68">
        <v>0</v>
      </c>
      <c r="DN30" s="68">
        <v>113178</v>
      </c>
      <c r="DO30" s="72">
        <v>1819</v>
      </c>
      <c r="DP30" s="72">
        <v>1132</v>
      </c>
      <c r="DQ30" s="72">
        <v>36</v>
      </c>
      <c r="DR30" s="72">
        <v>31</v>
      </c>
      <c r="DS30" s="72">
        <v>384</v>
      </c>
      <c r="DT30" s="72">
        <v>79117</v>
      </c>
      <c r="DU30" s="72">
        <v>4885</v>
      </c>
      <c r="DV30" s="72">
        <v>763</v>
      </c>
      <c r="DW30" s="72">
        <v>331</v>
      </c>
      <c r="DX30" s="72">
        <v>239</v>
      </c>
      <c r="DY30" s="72">
        <v>516</v>
      </c>
      <c r="DZ30" s="72">
        <v>686</v>
      </c>
      <c r="EA30" s="72">
        <v>14647</v>
      </c>
      <c r="EB30" s="72">
        <v>8087</v>
      </c>
      <c r="EC30" s="71">
        <v>501</v>
      </c>
      <c r="ED30" s="71">
        <v>113178</v>
      </c>
    </row>
    <row r="31" spans="1:134" x14ac:dyDescent="0.25">
      <c r="A31" s="4">
        <v>27</v>
      </c>
      <c r="B31" s="8" t="s">
        <v>107</v>
      </c>
      <c r="C31" s="68">
        <v>7301</v>
      </c>
      <c r="D31" s="68">
        <v>11638</v>
      </c>
      <c r="E31" s="68">
        <v>13319</v>
      </c>
      <c r="F31" s="68">
        <v>13236</v>
      </c>
      <c r="G31" s="68">
        <v>13152</v>
      </c>
      <c r="H31" s="68">
        <v>11966</v>
      </c>
      <c r="I31" s="68">
        <v>12292</v>
      </c>
      <c r="J31" s="68">
        <v>11394</v>
      </c>
      <c r="K31" s="68">
        <v>10420</v>
      </c>
      <c r="L31" s="68">
        <v>7781</v>
      </c>
      <c r="M31" s="68">
        <v>3585</v>
      </c>
      <c r="N31" s="68">
        <v>1266</v>
      </c>
      <c r="O31" s="68">
        <v>386</v>
      </c>
      <c r="P31" s="68">
        <v>126</v>
      </c>
      <c r="Q31" s="68">
        <v>45</v>
      </c>
      <c r="R31" s="68">
        <v>117909</v>
      </c>
      <c r="S31" s="68">
        <v>253</v>
      </c>
      <c r="T31" s="68">
        <v>94255</v>
      </c>
      <c r="U31" s="68">
        <v>942</v>
      </c>
      <c r="V31" s="68">
        <v>3476</v>
      </c>
      <c r="W31" s="68">
        <v>307</v>
      </c>
      <c r="X31" s="68">
        <v>99</v>
      </c>
      <c r="Y31" s="68">
        <v>139</v>
      </c>
      <c r="Z31" s="68">
        <v>3999</v>
      </c>
      <c r="AA31" s="68">
        <v>172</v>
      </c>
      <c r="AB31" s="68">
        <v>284</v>
      </c>
      <c r="AC31" s="68">
        <v>346</v>
      </c>
      <c r="AD31" s="68">
        <v>339</v>
      </c>
      <c r="AE31" s="68">
        <v>119</v>
      </c>
      <c r="AF31" s="68">
        <v>455</v>
      </c>
      <c r="AG31" s="68">
        <v>287</v>
      </c>
      <c r="AH31" s="68">
        <v>1602</v>
      </c>
      <c r="AI31" s="68">
        <v>461</v>
      </c>
      <c r="AJ31" s="68">
        <v>1249</v>
      </c>
      <c r="AK31" s="68">
        <v>541</v>
      </c>
      <c r="AL31" s="68">
        <v>154</v>
      </c>
      <c r="AM31" s="68">
        <v>548</v>
      </c>
      <c r="AN31" s="68">
        <v>512</v>
      </c>
      <c r="AO31" s="68">
        <v>403</v>
      </c>
      <c r="AP31" s="68">
        <v>396</v>
      </c>
      <c r="AQ31" s="68">
        <v>551</v>
      </c>
      <c r="AR31" s="68">
        <v>6007</v>
      </c>
      <c r="AS31" s="68">
        <v>117896</v>
      </c>
      <c r="AT31" s="68">
        <v>380</v>
      </c>
      <c r="AU31" s="68">
        <v>179</v>
      </c>
      <c r="AV31" s="68">
        <v>321</v>
      </c>
      <c r="AW31" s="68">
        <v>583</v>
      </c>
      <c r="AX31" s="68">
        <v>101809</v>
      </c>
      <c r="AY31" s="68">
        <v>428</v>
      </c>
      <c r="AZ31" s="68">
        <v>208</v>
      </c>
      <c r="BA31" s="68">
        <v>407</v>
      </c>
      <c r="BB31" s="68">
        <v>290</v>
      </c>
      <c r="BC31" s="68">
        <v>712</v>
      </c>
      <c r="BD31" s="68">
        <v>140</v>
      </c>
      <c r="BE31" s="68">
        <v>749</v>
      </c>
      <c r="BF31" s="68">
        <v>34</v>
      </c>
      <c r="BG31" s="68">
        <v>104</v>
      </c>
      <c r="BH31" s="68">
        <v>411</v>
      </c>
      <c r="BI31" s="68">
        <v>491</v>
      </c>
      <c r="BJ31" s="68">
        <v>1135</v>
      </c>
      <c r="BK31" s="68">
        <v>271</v>
      </c>
      <c r="BL31" s="68">
        <v>244</v>
      </c>
      <c r="BM31" s="68">
        <v>1452</v>
      </c>
      <c r="BN31" s="68">
        <v>123</v>
      </c>
      <c r="BO31" s="68">
        <v>284</v>
      </c>
      <c r="BP31" s="68">
        <v>338</v>
      </c>
      <c r="BQ31" s="68">
        <v>399</v>
      </c>
      <c r="BR31" s="68">
        <v>486</v>
      </c>
      <c r="BS31" s="68">
        <v>283</v>
      </c>
      <c r="BT31" s="68">
        <v>451</v>
      </c>
      <c r="BU31" s="68">
        <v>225</v>
      </c>
      <c r="BV31" s="68">
        <v>135</v>
      </c>
      <c r="BW31" s="68">
        <v>386</v>
      </c>
      <c r="BX31" s="68">
        <v>640</v>
      </c>
      <c r="BY31" s="68">
        <v>3755</v>
      </c>
      <c r="BZ31" s="68">
        <v>117853</v>
      </c>
      <c r="CA31" s="68">
        <v>63704</v>
      </c>
      <c r="CB31" s="68">
        <v>45977</v>
      </c>
      <c r="CC31" s="67"/>
      <c r="CD31" s="67">
        <v>0</v>
      </c>
      <c r="CE31" s="68">
        <f t="shared" si="0"/>
        <v>109681</v>
      </c>
      <c r="CF31" s="68">
        <v>13065</v>
      </c>
      <c r="CG31" s="68">
        <v>27340</v>
      </c>
      <c r="CH31" s="68">
        <v>16052</v>
      </c>
      <c r="CI31" s="68">
        <v>16244</v>
      </c>
      <c r="CJ31" s="68">
        <v>14041</v>
      </c>
      <c r="CK31" s="68">
        <v>11253</v>
      </c>
      <c r="CL31" s="68">
        <v>6976</v>
      </c>
      <c r="CM31" s="68">
        <v>10939</v>
      </c>
      <c r="CN31" s="68">
        <v>1146</v>
      </c>
      <c r="CO31" s="68">
        <v>852</v>
      </c>
      <c r="CP31" s="68">
        <v>0</v>
      </c>
      <c r="CQ31" s="68">
        <v>117909</v>
      </c>
      <c r="CR31" s="68">
        <v>1086</v>
      </c>
      <c r="CS31" s="68">
        <v>176</v>
      </c>
      <c r="CT31" s="68">
        <v>7542</v>
      </c>
      <c r="CU31" s="68">
        <v>1443</v>
      </c>
      <c r="CV31" s="68">
        <v>11329</v>
      </c>
      <c r="CW31" s="68">
        <v>3124</v>
      </c>
      <c r="CX31" s="68">
        <v>13730</v>
      </c>
      <c r="CY31" s="68">
        <v>8636</v>
      </c>
      <c r="CZ31" s="68">
        <v>3850</v>
      </c>
      <c r="DA31" s="68">
        <v>803</v>
      </c>
      <c r="DB31" s="68">
        <v>3158</v>
      </c>
      <c r="DC31" s="68">
        <v>1382</v>
      </c>
      <c r="DD31" s="68">
        <v>6619</v>
      </c>
      <c r="DE31" s="68">
        <v>2760</v>
      </c>
      <c r="DF31" s="68">
        <v>6960</v>
      </c>
      <c r="DG31" s="68">
        <v>12404</v>
      </c>
      <c r="DH31" s="68">
        <v>22818</v>
      </c>
      <c r="DI31" s="68">
        <v>1638</v>
      </c>
      <c r="DJ31" s="68">
        <v>4208</v>
      </c>
      <c r="DK31" s="68">
        <v>2846</v>
      </c>
      <c r="DL31" s="68">
        <v>1379</v>
      </c>
      <c r="DM31" s="68">
        <v>0</v>
      </c>
      <c r="DN31" s="68">
        <v>117909</v>
      </c>
      <c r="DO31" s="72">
        <v>543</v>
      </c>
      <c r="DP31" s="72">
        <v>1259</v>
      </c>
      <c r="DQ31" s="72">
        <v>38</v>
      </c>
      <c r="DR31" s="72">
        <v>16</v>
      </c>
      <c r="DS31" s="72">
        <v>335</v>
      </c>
      <c r="DT31" s="72">
        <v>71861</v>
      </c>
      <c r="DU31" s="72">
        <v>5070</v>
      </c>
      <c r="DV31" s="72">
        <v>433</v>
      </c>
      <c r="DW31" s="72">
        <v>272</v>
      </c>
      <c r="DX31" s="72">
        <v>783</v>
      </c>
      <c r="DY31" s="72">
        <v>338</v>
      </c>
      <c r="DZ31" s="72">
        <v>2377</v>
      </c>
      <c r="EA31" s="72">
        <v>19964</v>
      </c>
      <c r="EB31" s="72">
        <v>14076</v>
      </c>
      <c r="EC31" s="71">
        <v>550</v>
      </c>
      <c r="ED31" s="71">
        <v>117909</v>
      </c>
    </row>
    <row r="32" spans="1:134" x14ac:dyDescent="0.25">
      <c r="A32" s="4">
        <v>28</v>
      </c>
      <c r="B32" s="8" t="s">
        <v>108</v>
      </c>
      <c r="C32" s="68">
        <v>1898</v>
      </c>
      <c r="D32" s="68">
        <v>2699</v>
      </c>
      <c r="E32" s="68">
        <v>3280</v>
      </c>
      <c r="F32" s="68">
        <v>3308</v>
      </c>
      <c r="G32" s="68">
        <v>3095</v>
      </c>
      <c r="H32" s="68">
        <v>2985</v>
      </c>
      <c r="I32" s="68">
        <v>3130</v>
      </c>
      <c r="J32" s="68">
        <v>3312</v>
      </c>
      <c r="K32" s="68">
        <v>3162</v>
      </c>
      <c r="L32" s="68">
        <v>2445</v>
      </c>
      <c r="M32" s="68">
        <v>1189</v>
      </c>
      <c r="N32" s="68">
        <v>482</v>
      </c>
      <c r="O32" s="68">
        <v>151</v>
      </c>
      <c r="P32" s="68">
        <v>80</v>
      </c>
      <c r="Q32" s="68">
        <v>31</v>
      </c>
      <c r="R32" s="68">
        <v>31250</v>
      </c>
      <c r="S32" s="68">
        <v>218</v>
      </c>
      <c r="T32" s="68">
        <v>25264</v>
      </c>
      <c r="U32" s="68">
        <v>153</v>
      </c>
      <c r="V32" s="68">
        <v>422</v>
      </c>
      <c r="W32" s="68">
        <v>54</v>
      </c>
      <c r="X32" s="68">
        <v>42</v>
      </c>
      <c r="Y32" s="68">
        <v>38</v>
      </c>
      <c r="Z32" s="68">
        <v>1255</v>
      </c>
      <c r="AA32" s="68">
        <v>46</v>
      </c>
      <c r="AB32" s="68">
        <v>37</v>
      </c>
      <c r="AC32" s="68">
        <v>35</v>
      </c>
      <c r="AD32" s="68">
        <v>143</v>
      </c>
      <c r="AE32" s="68">
        <v>18</v>
      </c>
      <c r="AF32" s="68">
        <v>377</v>
      </c>
      <c r="AG32" s="68">
        <v>77</v>
      </c>
      <c r="AH32" s="68">
        <v>425</v>
      </c>
      <c r="AI32" s="68">
        <v>90</v>
      </c>
      <c r="AJ32" s="68">
        <v>469</v>
      </c>
      <c r="AK32" s="68">
        <v>60</v>
      </c>
      <c r="AL32" s="68">
        <v>23</v>
      </c>
      <c r="AM32" s="68">
        <v>72</v>
      </c>
      <c r="AN32" s="68">
        <v>132</v>
      </c>
      <c r="AO32" s="68">
        <v>93</v>
      </c>
      <c r="AP32" s="68">
        <v>48</v>
      </c>
      <c r="AQ32" s="68">
        <v>51</v>
      </c>
      <c r="AR32" s="68">
        <v>1587</v>
      </c>
      <c r="AS32" s="68">
        <v>31229</v>
      </c>
      <c r="AT32" s="68">
        <v>163</v>
      </c>
      <c r="AU32" s="68">
        <v>28</v>
      </c>
      <c r="AV32" s="68">
        <v>75</v>
      </c>
      <c r="AW32" s="68">
        <v>11</v>
      </c>
      <c r="AX32" s="68">
        <v>26184</v>
      </c>
      <c r="AY32" s="68">
        <v>186</v>
      </c>
      <c r="AZ32" s="68">
        <v>35</v>
      </c>
      <c r="BA32" s="68">
        <v>89</v>
      </c>
      <c r="BB32" s="68">
        <v>105</v>
      </c>
      <c r="BC32" s="68">
        <v>124</v>
      </c>
      <c r="BD32" s="68">
        <v>32</v>
      </c>
      <c r="BE32" s="68">
        <v>414</v>
      </c>
      <c r="BF32" s="68">
        <v>11</v>
      </c>
      <c r="BG32" s="68">
        <v>12</v>
      </c>
      <c r="BH32" s="68">
        <v>78</v>
      </c>
      <c r="BI32" s="68">
        <v>246</v>
      </c>
      <c r="BJ32" s="68">
        <v>359</v>
      </c>
      <c r="BK32" s="68">
        <v>74</v>
      </c>
      <c r="BL32" s="68">
        <v>28</v>
      </c>
      <c r="BM32" s="68">
        <v>707</v>
      </c>
      <c r="BN32" s="68">
        <v>9</v>
      </c>
      <c r="BO32" s="68">
        <v>12</v>
      </c>
      <c r="BP32" s="68">
        <v>94</v>
      </c>
      <c r="BQ32" s="68">
        <v>35</v>
      </c>
      <c r="BR32" s="68">
        <v>181</v>
      </c>
      <c r="BS32" s="68">
        <v>82</v>
      </c>
      <c r="BT32" s="68">
        <v>39</v>
      </c>
      <c r="BU32" s="68">
        <v>80</v>
      </c>
      <c r="BV32" s="68">
        <v>133</v>
      </c>
      <c r="BW32" s="68">
        <v>76</v>
      </c>
      <c r="BX32" s="68">
        <v>60</v>
      </c>
      <c r="BY32" s="68">
        <v>1444</v>
      </c>
      <c r="BZ32" s="68">
        <v>31206</v>
      </c>
      <c r="CA32" s="68">
        <v>18545</v>
      </c>
      <c r="CB32" s="68">
        <v>10509</v>
      </c>
      <c r="CC32" s="67"/>
      <c r="CD32" s="67">
        <v>0</v>
      </c>
      <c r="CE32" s="68">
        <f t="shared" si="0"/>
        <v>29054</v>
      </c>
      <c r="CF32" s="68">
        <v>4268</v>
      </c>
      <c r="CG32" s="68">
        <v>5919</v>
      </c>
      <c r="CH32" s="68">
        <v>4081</v>
      </c>
      <c r="CI32" s="68">
        <v>3701</v>
      </c>
      <c r="CJ32" s="68">
        <v>3605</v>
      </c>
      <c r="CK32" s="68">
        <v>2817</v>
      </c>
      <c r="CL32" s="68">
        <v>2097</v>
      </c>
      <c r="CM32" s="68">
        <v>4139</v>
      </c>
      <c r="CN32" s="68">
        <v>300</v>
      </c>
      <c r="CO32" s="68">
        <v>320</v>
      </c>
      <c r="CP32" s="68">
        <v>0</v>
      </c>
      <c r="CQ32" s="68">
        <v>31250</v>
      </c>
      <c r="CR32" s="68">
        <v>2383</v>
      </c>
      <c r="CS32" s="68">
        <v>32</v>
      </c>
      <c r="CT32" s="68">
        <v>2820</v>
      </c>
      <c r="CU32" s="68">
        <v>816</v>
      </c>
      <c r="CV32" s="68">
        <v>2520</v>
      </c>
      <c r="CW32" s="68">
        <v>686</v>
      </c>
      <c r="CX32" s="68">
        <v>3073</v>
      </c>
      <c r="CY32" s="68">
        <v>1698</v>
      </c>
      <c r="CZ32" s="68">
        <v>1250</v>
      </c>
      <c r="DA32" s="68">
        <v>232</v>
      </c>
      <c r="DB32" s="68">
        <v>411</v>
      </c>
      <c r="DC32" s="68">
        <v>285</v>
      </c>
      <c r="DD32" s="68">
        <v>1241</v>
      </c>
      <c r="DE32" s="68">
        <v>818</v>
      </c>
      <c r="DF32" s="68">
        <v>1453</v>
      </c>
      <c r="DG32" s="68">
        <v>2653</v>
      </c>
      <c r="DH32" s="68">
        <v>5752</v>
      </c>
      <c r="DI32" s="68">
        <v>281</v>
      </c>
      <c r="DJ32" s="68">
        <v>1420</v>
      </c>
      <c r="DK32" s="68">
        <v>895</v>
      </c>
      <c r="DL32" s="68">
        <v>524</v>
      </c>
      <c r="DM32" s="68">
        <v>0</v>
      </c>
      <c r="DN32" s="68">
        <v>31250</v>
      </c>
      <c r="DO32" s="72">
        <v>25</v>
      </c>
      <c r="DP32" s="72">
        <v>96</v>
      </c>
      <c r="DQ32" s="72">
        <v>18</v>
      </c>
      <c r="DR32" s="72">
        <v>5</v>
      </c>
      <c r="DS32" s="72">
        <v>67</v>
      </c>
      <c r="DT32" s="72">
        <v>21473</v>
      </c>
      <c r="DU32" s="72">
        <v>1739</v>
      </c>
      <c r="DV32" s="72">
        <v>169</v>
      </c>
      <c r="DW32" s="72">
        <v>89</v>
      </c>
      <c r="DX32" s="72">
        <v>198</v>
      </c>
      <c r="DY32" s="72">
        <v>112</v>
      </c>
      <c r="DZ32" s="72">
        <v>915</v>
      </c>
      <c r="EA32" s="72">
        <v>3099</v>
      </c>
      <c r="EB32" s="72">
        <v>3000</v>
      </c>
      <c r="EC32" s="71">
        <v>246</v>
      </c>
      <c r="ED32" s="71">
        <v>31250</v>
      </c>
    </row>
    <row r="33" spans="1:134" x14ac:dyDescent="0.25">
      <c r="A33" s="4">
        <v>29</v>
      </c>
      <c r="B33" s="8" t="s">
        <v>148</v>
      </c>
      <c r="C33" s="68">
        <v>259</v>
      </c>
      <c r="D33" s="68">
        <v>334</v>
      </c>
      <c r="E33" s="68">
        <v>406</v>
      </c>
      <c r="F33" s="68">
        <v>428</v>
      </c>
      <c r="G33" s="68">
        <v>469</v>
      </c>
      <c r="H33" s="68">
        <v>517</v>
      </c>
      <c r="I33" s="68">
        <v>575</v>
      </c>
      <c r="J33" s="68">
        <v>647</v>
      </c>
      <c r="K33" s="68">
        <v>616</v>
      </c>
      <c r="L33" s="68">
        <v>541</v>
      </c>
      <c r="M33" s="68">
        <v>284</v>
      </c>
      <c r="N33" s="68">
        <v>149</v>
      </c>
      <c r="O33" s="68">
        <v>78</v>
      </c>
      <c r="P33" s="68">
        <v>19</v>
      </c>
      <c r="Q33" s="68">
        <v>8</v>
      </c>
      <c r="R33" s="68">
        <v>5311</v>
      </c>
      <c r="S33" s="68">
        <v>5</v>
      </c>
      <c r="T33" s="68">
        <v>4314</v>
      </c>
      <c r="U33" s="68">
        <v>36</v>
      </c>
      <c r="V33" s="68">
        <v>183</v>
      </c>
      <c r="W33" s="68">
        <v>29</v>
      </c>
      <c r="X33" s="68">
        <v>0</v>
      </c>
      <c r="Y33" s="68">
        <v>8</v>
      </c>
      <c r="Z33" s="68">
        <v>98</v>
      </c>
      <c r="AA33" s="68">
        <v>3</v>
      </c>
      <c r="AB33" s="68">
        <v>0</v>
      </c>
      <c r="AC33" s="68">
        <v>11</v>
      </c>
      <c r="AD33" s="68">
        <v>16</v>
      </c>
      <c r="AE33" s="68">
        <v>4</v>
      </c>
      <c r="AF33" s="68">
        <v>20</v>
      </c>
      <c r="AG33" s="68">
        <v>32</v>
      </c>
      <c r="AH33" s="68">
        <v>97</v>
      </c>
      <c r="AI33" s="68">
        <v>0</v>
      </c>
      <c r="AJ33" s="68">
        <v>47</v>
      </c>
      <c r="AK33" s="68">
        <v>24</v>
      </c>
      <c r="AL33" s="68">
        <v>5</v>
      </c>
      <c r="AM33" s="68">
        <v>21</v>
      </c>
      <c r="AN33" s="68">
        <v>12</v>
      </c>
      <c r="AO33" s="68">
        <v>12</v>
      </c>
      <c r="AP33" s="68">
        <v>29</v>
      </c>
      <c r="AQ33" s="68">
        <v>14</v>
      </c>
      <c r="AR33" s="68">
        <v>277</v>
      </c>
      <c r="AS33" s="68">
        <v>5297</v>
      </c>
      <c r="AT33" s="68">
        <v>3</v>
      </c>
      <c r="AU33" s="68">
        <v>0</v>
      </c>
      <c r="AV33" s="68">
        <v>12</v>
      </c>
      <c r="AW33" s="68">
        <v>0</v>
      </c>
      <c r="AX33" s="68">
        <v>4827</v>
      </c>
      <c r="AY33" s="68">
        <v>18</v>
      </c>
      <c r="AZ33" s="68">
        <v>12</v>
      </c>
      <c r="BA33" s="68">
        <v>9</v>
      </c>
      <c r="BB33" s="68">
        <v>11</v>
      </c>
      <c r="BC33" s="68">
        <v>16</v>
      </c>
      <c r="BD33" s="68">
        <v>3</v>
      </c>
      <c r="BE33" s="68">
        <v>36</v>
      </c>
      <c r="BF33" s="68">
        <v>0</v>
      </c>
      <c r="BG33" s="68">
        <v>3</v>
      </c>
      <c r="BH33" s="68">
        <v>6</v>
      </c>
      <c r="BI33" s="68">
        <v>11</v>
      </c>
      <c r="BJ33" s="68">
        <v>43</v>
      </c>
      <c r="BK33" s="68">
        <v>34</v>
      </c>
      <c r="BL33" s="68">
        <v>0</v>
      </c>
      <c r="BM33" s="68">
        <v>33</v>
      </c>
      <c r="BN33" s="68">
        <v>0</v>
      </c>
      <c r="BO33" s="68">
        <v>14</v>
      </c>
      <c r="BP33" s="68">
        <v>11</v>
      </c>
      <c r="BQ33" s="68">
        <v>15</v>
      </c>
      <c r="BR33" s="68">
        <v>21</v>
      </c>
      <c r="BS33" s="68">
        <v>5</v>
      </c>
      <c r="BT33" s="68">
        <v>0</v>
      </c>
      <c r="BU33" s="68">
        <v>9</v>
      </c>
      <c r="BV33" s="68">
        <v>4</v>
      </c>
      <c r="BW33" s="68">
        <v>6</v>
      </c>
      <c r="BX33" s="68">
        <v>14</v>
      </c>
      <c r="BY33" s="68">
        <v>100</v>
      </c>
      <c r="BZ33" s="68">
        <v>5276</v>
      </c>
      <c r="CA33" s="68">
        <v>2387</v>
      </c>
      <c r="CB33" s="68">
        <v>2471</v>
      </c>
      <c r="CC33" s="67"/>
      <c r="CD33" s="67">
        <v>0</v>
      </c>
      <c r="CE33" s="68">
        <f t="shared" si="0"/>
        <v>4858</v>
      </c>
      <c r="CF33" s="68">
        <v>1048</v>
      </c>
      <c r="CG33" s="68">
        <v>971</v>
      </c>
      <c r="CH33" s="68">
        <v>754</v>
      </c>
      <c r="CI33" s="68">
        <v>762</v>
      </c>
      <c r="CJ33" s="68">
        <v>491</v>
      </c>
      <c r="CK33" s="68">
        <v>433</v>
      </c>
      <c r="CL33" s="68">
        <v>163</v>
      </c>
      <c r="CM33" s="68">
        <v>620</v>
      </c>
      <c r="CN33" s="68">
        <v>39</v>
      </c>
      <c r="CO33" s="68">
        <v>41</v>
      </c>
      <c r="CP33" s="68">
        <v>0</v>
      </c>
      <c r="CQ33" s="68">
        <v>5311</v>
      </c>
      <c r="CR33" s="68">
        <v>529</v>
      </c>
      <c r="CS33" s="68">
        <v>7</v>
      </c>
      <c r="CT33" s="68">
        <v>238</v>
      </c>
      <c r="CU33" s="68">
        <v>13</v>
      </c>
      <c r="CV33" s="68">
        <v>367</v>
      </c>
      <c r="CW33" s="68">
        <v>62</v>
      </c>
      <c r="CX33" s="68">
        <v>532</v>
      </c>
      <c r="CY33" s="68">
        <v>805</v>
      </c>
      <c r="CZ33" s="68">
        <v>122</v>
      </c>
      <c r="DA33" s="68">
        <v>43</v>
      </c>
      <c r="DB33" s="68">
        <v>60</v>
      </c>
      <c r="DC33" s="68">
        <v>54</v>
      </c>
      <c r="DD33" s="68">
        <v>322</v>
      </c>
      <c r="DE33" s="68">
        <v>156</v>
      </c>
      <c r="DF33" s="68">
        <v>273</v>
      </c>
      <c r="DG33" s="68">
        <v>398</v>
      </c>
      <c r="DH33" s="68">
        <v>740</v>
      </c>
      <c r="DI33" s="68">
        <v>139</v>
      </c>
      <c r="DJ33" s="68">
        <v>236</v>
      </c>
      <c r="DK33" s="68">
        <v>139</v>
      </c>
      <c r="DL33" s="68">
        <v>70</v>
      </c>
      <c r="DM33" s="68">
        <v>0</v>
      </c>
      <c r="DN33" s="68">
        <v>5311</v>
      </c>
      <c r="DO33" s="72">
        <v>12</v>
      </c>
      <c r="DP33" s="72">
        <v>18</v>
      </c>
      <c r="DQ33" s="72">
        <v>3</v>
      </c>
      <c r="DR33" s="72">
        <v>0</v>
      </c>
      <c r="DS33" s="72">
        <v>5</v>
      </c>
      <c r="DT33" s="72">
        <v>2814</v>
      </c>
      <c r="DU33" s="72">
        <v>197</v>
      </c>
      <c r="DV33" s="72">
        <v>43</v>
      </c>
      <c r="DW33" s="72">
        <v>3</v>
      </c>
      <c r="DX33" s="72">
        <v>19</v>
      </c>
      <c r="DY33" s="72">
        <v>33</v>
      </c>
      <c r="DZ33" s="72">
        <v>267</v>
      </c>
      <c r="EA33" s="72">
        <v>1124</v>
      </c>
      <c r="EB33" s="72">
        <v>742</v>
      </c>
      <c r="EC33" s="71">
        <v>46</v>
      </c>
      <c r="ED33" s="71">
        <v>5311</v>
      </c>
    </row>
    <row r="34" spans="1:134" x14ac:dyDescent="0.25">
      <c r="A34" s="4">
        <v>30</v>
      </c>
      <c r="B34" s="8" t="s">
        <v>149</v>
      </c>
      <c r="C34" s="68">
        <v>96</v>
      </c>
      <c r="D34" s="68">
        <v>133</v>
      </c>
      <c r="E34" s="68">
        <v>247</v>
      </c>
      <c r="F34" s="68">
        <v>212</v>
      </c>
      <c r="G34" s="68">
        <v>169</v>
      </c>
      <c r="H34" s="68">
        <v>179</v>
      </c>
      <c r="I34" s="68">
        <v>188</v>
      </c>
      <c r="J34" s="68">
        <v>240</v>
      </c>
      <c r="K34" s="68">
        <v>287</v>
      </c>
      <c r="L34" s="68">
        <v>250</v>
      </c>
      <c r="M34" s="68">
        <v>114</v>
      </c>
      <c r="N34" s="68">
        <v>60</v>
      </c>
      <c r="O34" s="68">
        <v>40</v>
      </c>
      <c r="P34" s="68">
        <v>14</v>
      </c>
      <c r="Q34" s="68">
        <v>13</v>
      </c>
      <c r="R34" s="68">
        <v>2233</v>
      </c>
      <c r="S34" s="68">
        <v>0</v>
      </c>
      <c r="T34" s="68">
        <v>1913</v>
      </c>
      <c r="U34" s="68">
        <v>5</v>
      </c>
      <c r="V34" s="68">
        <v>29</v>
      </c>
      <c r="W34" s="68">
        <v>3</v>
      </c>
      <c r="X34" s="68">
        <v>0</v>
      </c>
      <c r="Y34" s="68">
        <v>0</v>
      </c>
      <c r="Z34" s="68">
        <v>36</v>
      </c>
      <c r="AA34" s="68">
        <v>0</v>
      </c>
      <c r="AB34" s="68">
        <v>0</v>
      </c>
      <c r="AC34" s="68">
        <v>0</v>
      </c>
      <c r="AD34" s="68">
        <v>0</v>
      </c>
      <c r="AE34" s="68">
        <v>0</v>
      </c>
      <c r="AF34" s="68">
        <v>0</v>
      </c>
      <c r="AG34" s="68">
        <v>6</v>
      </c>
      <c r="AH34" s="68">
        <v>20</v>
      </c>
      <c r="AI34" s="68">
        <v>0</v>
      </c>
      <c r="AJ34" s="68">
        <v>30</v>
      </c>
      <c r="AK34" s="68">
        <v>0</v>
      </c>
      <c r="AL34" s="68">
        <v>0</v>
      </c>
      <c r="AM34" s="68">
        <v>10</v>
      </c>
      <c r="AN34" s="68">
        <v>5</v>
      </c>
      <c r="AO34" s="68">
        <v>41</v>
      </c>
      <c r="AP34" s="68">
        <v>0</v>
      </c>
      <c r="AQ34" s="68">
        <v>10</v>
      </c>
      <c r="AR34" s="68">
        <v>114</v>
      </c>
      <c r="AS34" s="68">
        <v>2222</v>
      </c>
      <c r="AT34" s="68">
        <v>0</v>
      </c>
      <c r="AU34" s="68">
        <v>0</v>
      </c>
      <c r="AV34" s="68">
        <v>0</v>
      </c>
      <c r="AW34" s="68">
        <v>0</v>
      </c>
      <c r="AX34" s="68">
        <v>2000</v>
      </c>
      <c r="AY34" s="68">
        <v>13</v>
      </c>
      <c r="AZ34" s="68">
        <v>5</v>
      </c>
      <c r="BA34" s="68">
        <v>3</v>
      </c>
      <c r="BB34" s="68">
        <v>0</v>
      </c>
      <c r="BC34" s="68">
        <v>7</v>
      </c>
      <c r="BD34" s="68">
        <v>0</v>
      </c>
      <c r="BE34" s="68">
        <v>0</v>
      </c>
      <c r="BF34" s="68">
        <v>0</v>
      </c>
      <c r="BG34" s="68">
        <v>0</v>
      </c>
      <c r="BH34" s="68">
        <v>0</v>
      </c>
      <c r="BI34" s="68">
        <v>16</v>
      </c>
      <c r="BJ34" s="68">
        <v>5</v>
      </c>
      <c r="BK34" s="68">
        <v>5</v>
      </c>
      <c r="BL34" s="68">
        <v>0</v>
      </c>
      <c r="BM34" s="68">
        <v>3</v>
      </c>
      <c r="BN34" s="68">
        <v>0</v>
      </c>
      <c r="BO34" s="68">
        <v>0</v>
      </c>
      <c r="BP34" s="68">
        <v>0</v>
      </c>
      <c r="BQ34" s="68">
        <v>0</v>
      </c>
      <c r="BR34" s="68">
        <v>17</v>
      </c>
      <c r="BS34" s="68">
        <v>0</v>
      </c>
      <c r="BT34" s="68">
        <v>0</v>
      </c>
      <c r="BU34" s="68">
        <v>0</v>
      </c>
      <c r="BV34" s="68">
        <v>0</v>
      </c>
      <c r="BW34" s="68">
        <v>4</v>
      </c>
      <c r="BX34" s="68">
        <v>4</v>
      </c>
      <c r="BY34" s="68">
        <v>143</v>
      </c>
      <c r="BZ34" s="68">
        <v>2225</v>
      </c>
      <c r="CA34" s="68">
        <v>1361</v>
      </c>
      <c r="CB34" s="68">
        <v>728</v>
      </c>
      <c r="CC34" s="67"/>
      <c r="CD34" s="67">
        <v>0</v>
      </c>
      <c r="CE34" s="68">
        <f t="shared" si="0"/>
        <v>2089</v>
      </c>
      <c r="CF34" s="68">
        <v>576</v>
      </c>
      <c r="CG34" s="68">
        <v>331</v>
      </c>
      <c r="CH34" s="68">
        <v>203</v>
      </c>
      <c r="CI34" s="68">
        <v>228</v>
      </c>
      <c r="CJ34" s="68">
        <v>180</v>
      </c>
      <c r="CK34" s="68">
        <v>110</v>
      </c>
      <c r="CL34" s="68">
        <v>198</v>
      </c>
      <c r="CM34" s="68">
        <v>370</v>
      </c>
      <c r="CN34" s="68">
        <v>22</v>
      </c>
      <c r="CO34" s="68">
        <v>21</v>
      </c>
      <c r="CP34" s="68">
        <v>0</v>
      </c>
      <c r="CQ34" s="68">
        <v>2233</v>
      </c>
      <c r="CR34" s="68">
        <v>644</v>
      </c>
      <c r="CS34" s="68">
        <v>5</v>
      </c>
      <c r="CT34" s="68">
        <v>155</v>
      </c>
      <c r="CU34" s="68">
        <v>15</v>
      </c>
      <c r="CV34" s="68">
        <v>116</v>
      </c>
      <c r="CW34" s="68">
        <v>34</v>
      </c>
      <c r="CX34" s="68">
        <v>121</v>
      </c>
      <c r="CY34" s="68">
        <v>52</v>
      </c>
      <c r="CZ34" s="68">
        <v>122</v>
      </c>
      <c r="DA34" s="68">
        <v>10</v>
      </c>
      <c r="DB34" s="68">
        <v>14</v>
      </c>
      <c r="DC34" s="68">
        <v>8</v>
      </c>
      <c r="DD34" s="68">
        <v>28</v>
      </c>
      <c r="DE34" s="68">
        <v>33</v>
      </c>
      <c r="DF34" s="68">
        <v>120</v>
      </c>
      <c r="DG34" s="68">
        <v>193</v>
      </c>
      <c r="DH34" s="68">
        <v>434</v>
      </c>
      <c r="DI34" s="68">
        <v>10</v>
      </c>
      <c r="DJ34" s="68">
        <v>42</v>
      </c>
      <c r="DK34" s="68">
        <v>44</v>
      </c>
      <c r="DL34" s="68">
        <v>34</v>
      </c>
      <c r="DM34" s="68">
        <v>0</v>
      </c>
      <c r="DN34" s="68">
        <v>2233</v>
      </c>
      <c r="DO34" s="72">
        <v>0</v>
      </c>
      <c r="DP34" s="72">
        <v>5</v>
      </c>
      <c r="DQ34" s="72">
        <v>0</v>
      </c>
      <c r="DR34" s="72">
        <v>0</v>
      </c>
      <c r="DS34" s="72">
        <v>0</v>
      </c>
      <c r="DT34" s="72">
        <v>1341</v>
      </c>
      <c r="DU34" s="72">
        <v>77</v>
      </c>
      <c r="DV34" s="72">
        <v>13</v>
      </c>
      <c r="DW34" s="72">
        <v>6</v>
      </c>
      <c r="DX34" s="72">
        <v>12</v>
      </c>
      <c r="DY34" s="72">
        <v>18</v>
      </c>
      <c r="DZ34" s="72">
        <v>223</v>
      </c>
      <c r="EA34" s="72">
        <v>310</v>
      </c>
      <c r="EB34" s="72">
        <v>194</v>
      </c>
      <c r="EC34" s="71">
        <v>24</v>
      </c>
      <c r="ED34" s="71">
        <v>2233</v>
      </c>
    </row>
    <row r="35" spans="1:134" x14ac:dyDescent="0.25">
      <c r="A35" s="4">
        <v>31</v>
      </c>
      <c r="B35" s="8" t="s">
        <v>109</v>
      </c>
      <c r="C35" s="68">
        <v>1677</v>
      </c>
      <c r="D35" s="68">
        <v>3073</v>
      </c>
      <c r="E35" s="68">
        <v>4006</v>
      </c>
      <c r="F35" s="68">
        <v>4364</v>
      </c>
      <c r="G35" s="68">
        <v>4547</v>
      </c>
      <c r="H35" s="68">
        <v>4004</v>
      </c>
      <c r="I35" s="68">
        <v>3972</v>
      </c>
      <c r="J35" s="68">
        <v>3838</v>
      </c>
      <c r="K35" s="68">
        <v>3363</v>
      </c>
      <c r="L35" s="68">
        <v>2370</v>
      </c>
      <c r="M35" s="68">
        <v>1026</v>
      </c>
      <c r="N35" s="68">
        <v>324</v>
      </c>
      <c r="O35" s="68">
        <v>110</v>
      </c>
      <c r="P35" s="68">
        <v>24</v>
      </c>
      <c r="Q35" s="68">
        <v>3</v>
      </c>
      <c r="R35" s="68">
        <v>36710</v>
      </c>
      <c r="S35" s="68">
        <v>72</v>
      </c>
      <c r="T35" s="68">
        <v>22325</v>
      </c>
      <c r="U35" s="68">
        <v>657</v>
      </c>
      <c r="V35" s="68">
        <v>1034</v>
      </c>
      <c r="W35" s="68">
        <v>109</v>
      </c>
      <c r="X35" s="68">
        <v>140</v>
      </c>
      <c r="Y35" s="68">
        <v>85</v>
      </c>
      <c r="Z35" s="68">
        <v>2603</v>
      </c>
      <c r="AA35" s="68">
        <v>170</v>
      </c>
      <c r="AB35" s="68">
        <v>150</v>
      </c>
      <c r="AC35" s="68">
        <v>194</v>
      </c>
      <c r="AD35" s="68">
        <v>230</v>
      </c>
      <c r="AE35" s="68">
        <v>86</v>
      </c>
      <c r="AF35" s="68">
        <v>260</v>
      </c>
      <c r="AG35" s="68">
        <v>263</v>
      </c>
      <c r="AH35" s="68">
        <v>1091</v>
      </c>
      <c r="AI35" s="68">
        <v>186</v>
      </c>
      <c r="AJ35" s="68">
        <v>876</v>
      </c>
      <c r="AK35" s="68">
        <v>146</v>
      </c>
      <c r="AL35" s="68">
        <v>74</v>
      </c>
      <c r="AM35" s="68">
        <v>201</v>
      </c>
      <c r="AN35" s="68">
        <v>269</v>
      </c>
      <c r="AO35" s="68">
        <v>185</v>
      </c>
      <c r="AP35" s="68">
        <v>134</v>
      </c>
      <c r="AQ35" s="68">
        <v>1006</v>
      </c>
      <c r="AR35" s="68">
        <v>4157</v>
      </c>
      <c r="AS35" s="68">
        <v>36703</v>
      </c>
      <c r="AT35" s="68">
        <v>651</v>
      </c>
      <c r="AU35" s="68">
        <v>122</v>
      </c>
      <c r="AV35" s="68">
        <v>329</v>
      </c>
      <c r="AW35" s="68">
        <v>216</v>
      </c>
      <c r="AX35" s="68">
        <v>24338</v>
      </c>
      <c r="AY35" s="68">
        <v>270</v>
      </c>
      <c r="AZ35" s="68">
        <v>80</v>
      </c>
      <c r="BA35" s="68">
        <v>584</v>
      </c>
      <c r="BB35" s="68">
        <v>268</v>
      </c>
      <c r="BC35" s="68">
        <v>491</v>
      </c>
      <c r="BD35" s="68">
        <v>136</v>
      </c>
      <c r="BE35" s="68">
        <v>530</v>
      </c>
      <c r="BF35" s="68">
        <v>37</v>
      </c>
      <c r="BG35" s="68">
        <v>75</v>
      </c>
      <c r="BH35" s="68">
        <v>334</v>
      </c>
      <c r="BI35" s="68">
        <v>104</v>
      </c>
      <c r="BJ35" s="68">
        <v>763</v>
      </c>
      <c r="BK35" s="68">
        <v>259</v>
      </c>
      <c r="BL35" s="68">
        <v>135</v>
      </c>
      <c r="BM35" s="68">
        <v>1112</v>
      </c>
      <c r="BN35" s="68">
        <v>69</v>
      </c>
      <c r="BO35" s="68">
        <v>182</v>
      </c>
      <c r="BP35" s="68">
        <v>181</v>
      </c>
      <c r="BQ35" s="68">
        <v>421</v>
      </c>
      <c r="BR35" s="68">
        <v>426</v>
      </c>
      <c r="BS35" s="68">
        <v>148</v>
      </c>
      <c r="BT35" s="68">
        <v>282</v>
      </c>
      <c r="BU35" s="68">
        <v>141</v>
      </c>
      <c r="BV35" s="68">
        <v>144</v>
      </c>
      <c r="BW35" s="68">
        <v>230</v>
      </c>
      <c r="BX35" s="68">
        <v>1097</v>
      </c>
      <c r="BY35" s="68">
        <v>2563</v>
      </c>
      <c r="BZ35" s="68">
        <v>36718</v>
      </c>
      <c r="CA35" s="68">
        <v>22718</v>
      </c>
      <c r="CB35" s="68">
        <v>11746</v>
      </c>
      <c r="CC35" s="67"/>
      <c r="CD35" s="67">
        <v>0</v>
      </c>
      <c r="CE35" s="68">
        <f t="shared" si="0"/>
        <v>34464</v>
      </c>
      <c r="CF35" s="68">
        <v>4553</v>
      </c>
      <c r="CG35" s="68">
        <v>6265</v>
      </c>
      <c r="CH35" s="68">
        <v>5671</v>
      </c>
      <c r="CI35" s="68">
        <v>3739</v>
      </c>
      <c r="CJ35" s="68">
        <v>4042</v>
      </c>
      <c r="CK35" s="68">
        <v>2895</v>
      </c>
      <c r="CL35" s="68">
        <v>4940</v>
      </c>
      <c r="CM35" s="68">
        <v>3804</v>
      </c>
      <c r="CN35" s="68">
        <v>521</v>
      </c>
      <c r="CO35" s="68">
        <v>288</v>
      </c>
      <c r="CP35" s="68">
        <v>0</v>
      </c>
      <c r="CQ35" s="68">
        <v>36710</v>
      </c>
      <c r="CR35" s="68">
        <v>85</v>
      </c>
      <c r="CS35" s="68">
        <v>71</v>
      </c>
      <c r="CT35" s="68">
        <v>3648</v>
      </c>
      <c r="CU35" s="68">
        <v>487</v>
      </c>
      <c r="CV35" s="68">
        <v>5048</v>
      </c>
      <c r="CW35" s="68">
        <v>1567</v>
      </c>
      <c r="CX35" s="68">
        <v>3885</v>
      </c>
      <c r="CY35" s="68">
        <v>2209</v>
      </c>
      <c r="CZ35" s="68">
        <v>4071</v>
      </c>
      <c r="DA35" s="68">
        <v>262</v>
      </c>
      <c r="DB35" s="68">
        <v>484</v>
      </c>
      <c r="DC35" s="68">
        <v>672</v>
      </c>
      <c r="DD35" s="68">
        <v>1561</v>
      </c>
      <c r="DE35" s="68">
        <v>1010</v>
      </c>
      <c r="DF35" s="68">
        <v>1484</v>
      </c>
      <c r="DG35" s="68">
        <v>2805</v>
      </c>
      <c r="DH35" s="68">
        <v>3214</v>
      </c>
      <c r="DI35" s="68">
        <v>544</v>
      </c>
      <c r="DJ35" s="68">
        <v>1480</v>
      </c>
      <c r="DK35" s="68">
        <v>1581</v>
      </c>
      <c r="DL35" s="68">
        <v>541</v>
      </c>
      <c r="DM35" s="68">
        <v>0</v>
      </c>
      <c r="DN35" s="68">
        <v>36710</v>
      </c>
      <c r="DO35" s="72">
        <v>976</v>
      </c>
      <c r="DP35" s="72">
        <v>286</v>
      </c>
      <c r="DQ35" s="72">
        <v>11</v>
      </c>
      <c r="DR35" s="72">
        <v>16</v>
      </c>
      <c r="DS35" s="72">
        <v>89</v>
      </c>
      <c r="DT35" s="72">
        <v>22364</v>
      </c>
      <c r="DU35" s="72">
        <v>1448</v>
      </c>
      <c r="DV35" s="72">
        <v>214</v>
      </c>
      <c r="DW35" s="72">
        <v>90</v>
      </c>
      <c r="DX35" s="72">
        <v>247</v>
      </c>
      <c r="DY35" s="72">
        <v>130</v>
      </c>
      <c r="DZ35" s="72">
        <v>531</v>
      </c>
      <c r="EA35" s="72">
        <v>6433</v>
      </c>
      <c r="EB35" s="72">
        <v>3741</v>
      </c>
      <c r="EC35" s="71">
        <v>139</v>
      </c>
      <c r="ED35" s="71">
        <v>36710</v>
      </c>
    </row>
    <row r="36" spans="1:134" x14ac:dyDescent="0.25">
      <c r="A36" s="4">
        <v>32</v>
      </c>
      <c r="B36" s="8" t="s">
        <v>130</v>
      </c>
      <c r="C36" s="68">
        <v>617</v>
      </c>
      <c r="D36" s="68">
        <v>834</v>
      </c>
      <c r="E36" s="68">
        <v>999</v>
      </c>
      <c r="F36" s="68">
        <v>980</v>
      </c>
      <c r="G36" s="68">
        <v>920</v>
      </c>
      <c r="H36" s="68">
        <v>853</v>
      </c>
      <c r="I36" s="68">
        <v>965</v>
      </c>
      <c r="J36" s="68">
        <v>997</v>
      </c>
      <c r="K36" s="68">
        <v>1051</v>
      </c>
      <c r="L36" s="68">
        <v>861</v>
      </c>
      <c r="M36" s="68">
        <v>384</v>
      </c>
      <c r="N36" s="68">
        <v>174</v>
      </c>
      <c r="O36" s="68">
        <v>67</v>
      </c>
      <c r="P36" s="68">
        <v>36</v>
      </c>
      <c r="Q36" s="68">
        <v>11</v>
      </c>
      <c r="R36" s="68">
        <v>9749</v>
      </c>
      <c r="S36" s="68">
        <v>6</v>
      </c>
      <c r="T36" s="68">
        <v>8795</v>
      </c>
      <c r="U36" s="68">
        <v>22</v>
      </c>
      <c r="V36" s="68">
        <v>107</v>
      </c>
      <c r="W36" s="68">
        <v>3</v>
      </c>
      <c r="X36" s="68">
        <v>4</v>
      </c>
      <c r="Y36" s="68">
        <v>0</v>
      </c>
      <c r="Z36" s="68">
        <v>129</v>
      </c>
      <c r="AA36" s="68">
        <v>5</v>
      </c>
      <c r="AB36" s="68">
        <v>0</v>
      </c>
      <c r="AC36" s="68">
        <v>15</v>
      </c>
      <c r="AD36" s="68">
        <v>16</v>
      </c>
      <c r="AE36" s="68">
        <v>5</v>
      </c>
      <c r="AF36" s="68">
        <v>13</v>
      </c>
      <c r="AG36" s="68">
        <v>20</v>
      </c>
      <c r="AH36" s="68">
        <v>58</v>
      </c>
      <c r="AI36" s="68">
        <v>12</v>
      </c>
      <c r="AJ36" s="68">
        <v>83</v>
      </c>
      <c r="AK36" s="68">
        <v>14</v>
      </c>
      <c r="AL36" s="68">
        <v>3</v>
      </c>
      <c r="AM36" s="68">
        <v>34</v>
      </c>
      <c r="AN36" s="68">
        <v>21</v>
      </c>
      <c r="AO36" s="68">
        <v>29</v>
      </c>
      <c r="AP36" s="68">
        <v>16</v>
      </c>
      <c r="AQ36" s="68">
        <v>12</v>
      </c>
      <c r="AR36" s="68">
        <v>311</v>
      </c>
      <c r="AS36" s="68">
        <v>9733</v>
      </c>
      <c r="AT36" s="68">
        <v>6</v>
      </c>
      <c r="AU36" s="68">
        <v>10</v>
      </c>
      <c r="AV36" s="68">
        <v>16</v>
      </c>
      <c r="AW36" s="68">
        <v>0</v>
      </c>
      <c r="AX36" s="68">
        <v>9153</v>
      </c>
      <c r="AY36" s="68">
        <v>26</v>
      </c>
      <c r="AZ36" s="68">
        <v>9</v>
      </c>
      <c r="BA36" s="68">
        <v>13</v>
      </c>
      <c r="BB36" s="68">
        <v>12</v>
      </c>
      <c r="BC36" s="68">
        <v>21</v>
      </c>
      <c r="BD36" s="68">
        <v>6</v>
      </c>
      <c r="BE36" s="68">
        <v>25</v>
      </c>
      <c r="BF36" s="68">
        <v>0</v>
      </c>
      <c r="BG36" s="68">
        <v>0</v>
      </c>
      <c r="BH36" s="68">
        <v>5</v>
      </c>
      <c r="BI36" s="68">
        <v>40</v>
      </c>
      <c r="BJ36" s="68">
        <v>36</v>
      </c>
      <c r="BK36" s="68">
        <v>22</v>
      </c>
      <c r="BL36" s="68">
        <v>0</v>
      </c>
      <c r="BM36" s="68">
        <v>26</v>
      </c>
      <c r="BN36" s="68">
        <v>4</v>
      </c>
      <c r="BO36" s="68">
        <v>0</v>
      </c>
      <c r="BP36" s="68">
        <v>14</v>
      </c>
      <c r="BQ36" s="68">
        <v>13</v>
      </c>
      <c r="BR36" s="68">
        <v>27</v>
      </c>
      <c r="BS36" s="68">
        <v>14</v>
      </c>
      <c r="BT36" s="68">
        <v>3</v>
      </c>
      <c r="BU36" s="68">
        <v>9</v>
      </c>
      <c r="BV36" s="68">
        <v>7</v>
      </c>
      <c r="BW36" s="68">
        <v>12</v>
      </c>
      <c r="BX36" s="68">
        <v>16</v>
      </c>
      <c r="BY36" s="68">
        <v>180</v>
      </c>
      <c r="BZ36" s="68">
        <v>9725</v>
      </c>
      <c r="CA36" s="68">
        <v>5626</v>
      </c>
      <c r="CB36" s="68">
        <v>3471</v>
      </c>
      <c r="CC36" s="67"/>
      <c r="CD36" s="67">
        <v>0</v>
      </c>
      <c r="CE36" s="68">
        <f t="shared" si="0"/>
        <v>9097</v>
      </c>
      <c r="CF36" s="68">
        <v>1519</v>
      </c>
      <c r="CG36" s="68">
        <v>1841</v>
      </c>
      <c r="CH36" s="68">
        <v>1328</v>
      </c>
      <c r="CI36" s="68">
        <v>1243</v>
      </c>
      <c r="CJ36" s="68">
        <v>1119</v>
      </c>
      <c r="CK36" s="68">
        <v>952</v>
      </c>
      <c r="CL36" s="68">
        <v>588</v>
      </c>
      <c r="CM36" s="68">
        <v>1001</v>
      </c>
      <c r="CN36" s="68">
        <v>81</v>
      </c>
      <c r="CO36" s="68">
        <v>80</v>
      </c>
      <c r="CP36" s="68">
        <v>0</v>
      </c>
      <c r="CQ36" s="68">
        <v>9749</v>
      </c>
      <c r="CR36" s="68">
        <v>812</v>
      </c>
      <c r="CS36" s="68">
        <v>27</v>
      </c>
      <c r="CT36" s="68">
        <v>368</v>
      </c>
      <c r="CU36" s="68">
        <v>220</v>
      </c>
      <c r="CV36" s="68">
        <v>816</v>
      </c>
      <c r="CW36" s="68">
        <v>331</v>
      </c>
      <c r="CX36" s="68">
        <v>1100</v>
      </c>
      <c r="CY36" s="68">
        <v>589</v>
      </c>
      <c r="CZ36" s="68">
        <v>362</v>
      </c>
      <c r="DA36" s="68">
        <v>86</v>
      </c>
      <c r="DB36" s="68">
        <v>166</v>
      </c>
      <c r="DC36" s="68">
        <v>72</v>
      </c>
      <c r="DD36" s="68">
        <v>380</v>
      </c>
      <c r="DE36" s="68">
        <v>243</v>
      </c>
      <c r="DF36" s="68">
        <v>614</v>
      </c>
      <c r="DG36" s="68">
        <v>787</v>
      </c>
      <c r="DH36" s="68">
        <v>1869</v>
      </c>
      <c r="DI36" s="68">
        <v>142</v>
      </c>
      <c r="DJ36" s="68">
        <v>443</v>
      </c>
      <c r="DK36" s="68">
        <v>194</v>
      </c>
      <c r="DL36" s="68">
        <v>122</v>
      </c>
      <c r="DM36" s="68">
        <v>0</v>
      </c>
      <c r="DN36" s="68">
        <v>9749</v>
      </c>
      <c r="DO36" s="72">
        <v>0</v>
      </c>
      <c r="DP36" s="72">
        <v>24</v>
      </c>
      <c r="DQ36" s="72">
        <v>6</v>
      </c>
      <c r="DR36" s="72">
        <v>0</v>
      </c>
      <c r="DS36" s="72">
        <v>19</v>
      </c>
      <c r="DT36" s="72">
        <v>6534</v>
      </c>
      <c r="DU36" s="72">
        <v>457</v>
      </c>
      <c r="DV36" s="72">
        <v>30</v>
      </c>
      <c r="DW36" s="72">
        <v>24</v>
      </c>
      <c r="DX36" s="72">
        <v>100</v>
      </c>
      <c r="DY36" s="72">
        <v>49</v>
      </c>
      <c r="DZ36" s="72">
        <v>371</v>
      </c>
      <c r="EA36" s="72">
        <v>1079</v>
      </c>
      <c r="EB36" s="72">
        <v>996</v>
      </c>
      <c r="EC36" s="71">
        <v>60</v>
      </c>
      <c r="ED36" s="71">
        <v>9749</v>
      </c>
    </row>
    <row r="37" spans="1:134" x14ac:dyDescent="0.25">
      <c r="A37" s="4">
        <v>33</v>
      </c>
      <c r="B37" s="8" t="s">
        <v>110</v>
      </c>
      <c r="C37" s="68">
        <v>4614</v>
      </c>
      <c r="D37" s="68">
        <v>9474</v>
      </c>
      <c r="E37" s="68">
        <v>12188</v>
      </c>
      <c r="F37" s="68">
        <v>13220</v>
      </c>
      <c r="G37" s="68">
        <v>13437</v>
      </c>
      <c r="H37" s="68">
        <v>11562</v>
      </c>
      <c r="I37" s="68">
        <v>11197</v>
      </c>
      <c r="J37" s="68">
        <v>11037</v>
      </c>
      <c r="K37" s="68">
        <v>9415</v>
      </c>
      <c r="L37" s="68">
        <v>6260</v>
      </c>
      <c r="M37" s="68">
        <v>2530</v>
      </c>
      <c r="N37" s="68">
        <v>765</v>
      </c>
      <c r="O37" s="68">
        <v>228</v>
      </c>
      <c r="P37" s="68">
        <v>50</v>
      </c>
      <c r="Q37" s="68">
        <v>13</v>
      </c>
      <c r="R37" s="68">
        <v>105989</v>
      </c>
      <c r="S37" s="68">
        <v>174</v>
      </c>
      <c r="T37" s="68">
        <v>61632</v>
      </c>
      <c r="U37" s="68">
        <v>1469</v>
      </c>
      <c r="V37" s="68">
        <v>1862</v>
      </c>
      <c r="W37" s="68">
        <v>280</v>
      </c>
      <c r="X37" s="68">
        <v>471</v>
      </c>
      <c r="Y37" s="68">
        <v>244</v>
      </c>
      <c r="Z37" s="68">
        <v>8756</v>
      </c>
      <c r="AA37" s="68">
        <v>231</v>
      </c>
      <c r="AB37" s="68">
        <v>478</v>
      </c>
      <c r="AC37" s="68">
        <v>310</v>
      </c>
      <c r="AD37" s="68">
        <v>1066</v>
      </c>
      <c r="AE37" s="68">
        <v>148</v>
      </c>
      <c r="AF37" s="68">
        <v>588</v>
      </c>
      <c r="AG37" s="68">
        <v>974</v>
      </c>
      <c r="AH37" s="68">
        <v>2186</v>
      </c>
      <c r="AI37" s="68">
        <v>1275</v>
      </c>
      <c r="AJ37" s="68">
        <v>1912</v>
      </c>
      <c r="AK37" s="68">
        <v>261</v>
      </c>
      <c r="AL37" s="68">
        <v>265</v>
      </c>
      <c r="AM37" s="68">
        <v>351</v>
      </c>
      <c r="AN37" s="68">
        <v>1969</v>
      </c>
      <c r="AO37" s="68">
        <v>352</v>
      </c>
      <c r="AP37" s="68">
        <v>238</v>
      </c>
      <c r="AQ37" s="68">
        <v>2404</v>
      </c>
      <c r="AR37" s="68">
        <v>16075</v>
      </c>
      <c r="AS37" s="68">
        <v>105971</v>
      </c>
      <c r="AT37" s="68">
        <v>4372</v>
      </c>
      <c r="AU37" s="68">
        <v>252</v>
      </c>
      <c r="AV37" s="68">
        <v>789</v>
      </c>
      <c r="AW37" s="68">
        <v>425</v>
      </c>
      <c r="AX37" s="68">
        <v>61523</v>
      </c>
      <c r="AY37" s="68">
        <v>650</v>
      </c>
      <c r="AZ37" s="68">
        <v>171</v>
      </c>
      <c r="BA37" s="68">
        <v>1805</v>
      </c>
      <c r="BB37" s="68">
        <v>449</v>
      </c>
      <c r="BC37" s="68">
        <v>1734</v>
      </c>
      <c r="BD37" s="68">
        <v>169</v>
      </c>
      <c r="BE37" s="68">
        <v>2355</v>
      </c>
      <c r="BF37" s="68">
        <v>83</v>
      </c>
      <c r="BG37" s="68">
        <v>145</v>
      </c>
      <c r="BH37" s="68">
        <v>1253</v>
      </c>
      <c r="BI37" s="68">
        <v>481</v>
      </c>
      <c r="BJ37" s="68">
        <v>1664</v>
      </c>
      <c r="BK37" s="68">
        <v>998</v>
      </c>
      <c r="BL37" s="68">
        <v>370</v>
      </c>
      <c r="BM37" s="68">
        <v>4806</v>
      </c>
      <c r="BN37" s="68">
        <v>91</v>
      </c>
      <c r="BO37" s="68">
        <v>352</v>
      </c>
      <c r="BP37" s="68">
        <v>1553</v>
      </c>
      <c r="BQ37" s="68">
        <v>867</v>
      </c>
      <c r="BR37" s="68">
        <v>907</v>
      </c>
      <c r="BS37" s="68">
        <v>559</v>
      </c>
      <c r="BT37" s="68">
        <v>568</v>
      </c>
      <c r="BU37" s="68">
        <v>254</v>
      </c>
      <c r="BV37" s="68">
        <v>3552</v>
      </c>
      <c r="BW37" s="68">
        <v>1379</v>
      </c>
      <c r="BX37" s="68">
        <v>2652</v>
      </c>
      <c r="BY37" s="68">
        <v>8773</v>
      </c>
      <c r="BZ37" s="68">
        <v>106001</v>
      </c>
      <c r="CA37" s="68">
        <v>66189</v>
      </c>
      <c r="CB37" s="68">
        <v>32505</v>
      </c>
      <c r="CC37" s="67"/>
      <c r="CD37" s="67">
        <v>0</v>
      </c>
      <c r="CE37" s="68">
        <f t="shared" si="0"/>
        <v>98694</v>
      </c>
      <c r="CF37" s="68">
        <v>12355</v>
      </c>
      <c r="CG37" s="68">
        <v>15700</v>
      </c>
      <c r="CH37" s="68">
        <v>15782</v>
      </c>
      <c r="CI37" s="68">
        <v>10817</v>
      </c>
      <c r="CJ37" s="68">
        <v>14149</v>
      </c>
      <c r="CK37" s="68">
        <v>8804</v>
      </c>
      <c r="CL37" s="68">
        <v>13888</v>
      </c>
      <c r="CM37" s="68">
        <v>11940</v>
      </c>
      <c r="CN37" s="68">
        <v>1548</v>
      </c>
      <c r="CO37" s="68">
        <v>998</v>
      </c>
      <c r="CP37" s="68">
        <v>0</v>
      </c>
      <c r="CQ37" s="68">
        <v>105989</v>
      </c>
      <c r="CR37" s="68">
        <v>460</v>
      </c>
      <c r="CS37" s="68">
        <v>141</v>
      </c>
      <c r="CT37" s="68">
        <v>16426</v>
      </c>
      <c r="CU37" s="68">
        <v>1442</v>
      </c>
      <c r="CV37" s="68">
        <v>11437</v>
      </c>
      <c r="CW37" s="68">
        <v>3833</v>
      </c>
      <c r="CX37" s="68">
        <v>8414</v>
      </c>
      <c r="CY37" s="68">
        <v>5088</v>
      </c>
      <c r="CZ37" s="68">
        <v>18574</v>
      </c>
      <c r="DA37" s="68">
        <v>628</v>
      </c>
      <c r="DB37" s="68">
        <v>944</v>
      </c>
      <c r="DC37" s="68">
        <v>1012</v>
      </c>
      <c r="DD37" s="68">
        <v>2572</v>
      </c>
      <c r="DE37" s="68">
        <v>3121</v>
      </c>
      <c r="DF37" s="68">
        <v>6009</v>
      </c>
      <c r="DG37" s="68">
        <v>8004</v>
      </c>
      <c r="DH37" s="68">
        <v>6991</v>
      </c>
      <c r="DI37" s="68">
        <v>786</v>
      </c>
      <c r="DJ37" s="68">
        <v>3321</v>
      </c>
      <c r="DK37" s="68">
        <v>4891</v>
      </c>
      <c r="DL37" s="68">
        <v>1903</v>
      </c>
      <c r="DM37" s="68">
        <v>0</v>
      </c>
      <c r="DN37" s="68">
        <v>105989</v>
      </c>
      <c r="DO37" s="72">
        <v>1208</v>
      </c>
      <c r="DP37" s="72">
        <v>892</v>
      </c>
      <c r="DQ37" s="72">
        <v>39</v>
      </c>
      <c r="DR37" s="72">
        <v>49</v>
      </c>
      <c r="DS37" s="72">
        <v>382</v>
      </c>
      <c r="DT37" s="72">
        <v>70455</v>
      </c>
      <c r="DU37" s="72">
        <v>4604</v>
      </c>
      <c r="DV37" s="72">
        <v>910</v>
      </c>
      <c r="DW37" s="72">
        <v>226</v>
      </c>
      <c r="DX37" s="72">
        <v>213</v>
      </c>
      <c r="DY37" s="72">
        <v>517</v>
      </c>
      <c r="DZ37" s="72">
        <v>670</v>
      </c>
      <c r="EA37" s="72">
        <v>14750</v>
      </c>
      <c r="EB37" s="72">
        <v>10537</v>
      </c>
      <c r="EC37" s="71">
        <v>534</v>
      </c>
      <c r="ED37" s="71">
        <v>105989</v>
      </c>
    </row>
    <row r="38" spans="1:134" x14ac:dyDescent="0.25">
      <c r="A38" s="4">
        <v>34</v>
      </c>
      <c r="B38" s="8" t="s">
        <v>150</v>
      </c>
      <c r="C38" s="68">
        <v>390</v>
      </c>
      <c r="D38" s="68">
        <v>280</v>
      </c>
      <c r="E38" s="68">
        <v>384</v>
      </c>
      <c r="F38" s="68">
        <v>361</v>
      </c>
      <c r="G38" s="68">
        <v>423</v>
      </c>
      <c r="H38" s="68">
        <v>505</v>
      </c>
      <c r="I38" s="68">
        <v>610</v>
      </c>
      <c r="J38" s="68">
        <v>646</v>
      </c>
      <c r="K38" s="68">
        <v>628</v>
      </c>
      <c r="L38" s="68">
        <v>576</v>
      </c>
      <c r="M38" s="68">
        <v>326</v>
      </c>
      <c r="N38" s="68">
        <v>161</v>
      </c>
      <c r="O38" s="68">
        <v>87</v>
      </c>
      <c r="P38" s="68">
        <v>25</v>
      </c>
      <c r="Q38" s="68">
        <v>11</v>
      </c>
      <c r="R38" s="68">
        <v>5420</v>
      </c>
      <c r="S38" s="68">
        <v>0</v>
      </c>
      <c r="T38" s="68">
        <v>4802</v>
      </c>
      <c r="U38" s="68">
        <v>10</v>
      </c>
      <c r="V38" s="68">
        <v>136</v>
      </c>
      <c r="W38" s="68">
        <v>23</v>
      </c>
      <c r="X38" s="68">
        <v>0</v>
      </c>
      <c r="Y38" s="68">
        <v>0</v>
      </c>
      <c r="Z38" s="68">
        <v>34</v>
      </c>
      <c r="AA38" s="68">
        <v>3</v>
      </c>
      <c r="AB38" s="68">
        <v>0</v>
      </c>
      <c r="AC38" s="68">
        <v>11</v>
      </c>
      <c r="AD38" s="68">
        <v>10</v>
      </c>
      <c r="AE38" s="68">
        <v>4</v>
      </c>
      <c r="AF38" s="68">
        <v>4</v>
      </c>
      <c r="AG38" s="68">
        <v>6</v>
      </c>
      <c r="AH38" s="68">
        <v>75</v>
      </c>
      <c r="AI38" s="68">
        <v>0</v>
      </c>
      <c r="AJ38" s="68">
        <v>26</v>
      </c>
      <c r="AK38" s="68">
        <v>17</v>
      </c>
      <c r="AL38" s="68">
        <v>0</v>
      </c>
      <c r="AM38" s="68">
        <v>11</v>
      </c>
      <c r="AN38" s="68">
        <v>0</v>
      </c>
      <c r="AO38" s="68">
        <v>17</v>
      </c>
      <c r="AP38" s="68">
        <v>14</v>
      </c>
      <c r="AQ38" s="68">
        <v>0</v>
      </c>
      <c r="AR38" s="68">
        <v>193</v>
      </c>
      <c r="AS38" s="68">
        <v>5396</v>
      </c>
      <c r="AT38" s="68">
        <v>5</v>
      </c>
      <c r="AU38" s="68">
        <v>3</v>
      </c>
      <c r="AV38" s="68">
        <v>5</v>
      </c>
      <c r="AW38" s="68">
        <v>0</v>
      </c>
      <c r="AX38" s="68">
        <v>5161</v>
      </c>
      <c r="AY38" s="68">
        <v>8</v>
      </c>
      <c r="AZ38" s="68">
        <v>10</v>
      </c>
      <c r="BA38" s="68">
        <v>3</v>
      </c>
      <c r="BB38" s="68">
        <v>0</v>
      </c>
      <c r="BC38" s="68">
        <v>5</v>
      </c>
      <c r="BD38" s="68">
        <v>3</v>
      </c>
      <c r="BE38" s="68">
        <v>27</v>
      </c>
      <c r="BF38" s="68">
        <v>0</v>
      </c>
      <c r="BG38" s="68">
        <v>0</v>
      </c>
      <c r="BH38" s="68">
        <v>0</v>
      </c>
      <c r="BI38" s="68">
        <v>11</v>
      </c>
      <c r="BJ38" s="68">
        <v>11</v>
      </c>
      <c r="BK38" s="68">
        <v>8</v>
      </c>
      <c r="BL38" s="68">
        <v>0</v>
      </c>
      <c r="BM38" s="68">
        <v>12</v>
      </c>
      <c r="BN38" s="68">
        <v>0</v>
      </c>
      <c r="BO38" s="68">
        <v>0</v>
      </c>
      <c r="BP38" s="68">
        <v>0</v>
      </c>
      <c r="BQ38" s="68">
        <v>6</v>
      </c>
      <c r="BR38" s="68">
        <v>6</v>
      </c>
      <c r="BS38" s="68">
        <v>0</v>
      </c>
      <c r="BT38" s="68">
        <v>0</v>
      </c>
      <c r="BU38" s="68">
        <v>15</v>
      </c>
      <c r="BV38" s="68">
        <v>0</v>
      </c>
      <c r="BW38" s="68">
        <v>6</v>
      </c>
      <c r="BX38" s="68">
        <v>0</v>
      </c>
      <c r="BY38" s="68">
        <v>74</v>
      </c>
      <c r="BZ38" s="68">
        <v>5379</v>
      </c>
      <c r="CA38" s="68">
        <v>2852</v>
      </c>
      <c r="CB38" s="68">
        <v>2043</v>
      </c>
      <c r="CC38" s="67"/>
      <c r="CD38" s="67">
        <v>0</v>
      </c>
      <c r="CE38" s="68">
        <f t="shared" si="0"/>
        <v>4895</v>
      </c>
      <c r="CF38" s="68">
        <v>1101</v>
      </c>
      <c r="CG38" s="68">
        <v>836</v>
      </c>
      <c r="CH38" s="68">
        <v>669</v>
      </c>
      <c r="CI38" s="68">
        <v>730</v>
      </c>
      <c r="CJ38" s="68">
        <v>416</v>
      </c>
      <c r="CK38" s="68">
        <v>368</v>
      </c>
      <c r="CL38" s="68">
        <v>352</v>
      </c>
      <c r="CM38" s="68">
        <v>844</v>
      </c>
      <c r="CN38" s="68">
        <v>37</v>
      </c>
      <c r="CO38" s="68">
        <v>56</v>
      </c>
      <c r="CP38" s="68">
        <v>0</v>
      </c>
      <c r="CQ38" s="68">
        <v>5420</v>
      </c>
      <c r="CR38" s="68">
        <v>646</v>
      </c>
      <c r="CS38" s="68">
        <v>10</v>
      </c>
      <c r="CT38" s="68">
        <v>1055</v>
      </c>
      <c r="CU38" s="68">
        <v>22</v>
      </c>
      <c r="CV38" s="68">
        <v>339</v>
      </c>
      <c r="CW38" s="68">
        <v>54</v>
      </c>
      <c r="CX38" s="68">
        <v>463</v>
      </c>
      <c r="CY38" s="68">
        <v>479</v>
      </c>
      <c r="CZ38" s="68">
        <v>170</v>
      </c>
      <c r="DA38" s="68">
        <v>13</v>
      </c>
      <c r="DB38" s="68">
        <v>45</v>
      </c>
      <c r="DC38" s="68">
        <v>22</v>
      </c>
      <c r="DD38" s="68">
        <v>229</v>
      </c>
      <c r="DE38" s="68">
        <v>93</v>
      </c>
      <c r="DF38" s="68">
        <v>350</v>
      </c>
      <c r="DG38" s="68">
        <v>430</v>
      </c>
      <c r="DH38" s="68">
        <v>605</v>
      </c>
      <c r="DI38" s="68">
        <v>62</v>
      </c>
      <c r="DJ38" s="68">
        <v>136</v>
      </c>
      <c r="DK38" s="68">
        <v>104</v>
      </c>
      <c r="DL38" s="68">
        <v>94</v>
      </c>
      <c r="DM38" s="68">
        <v>0</v>
      </c>
      <c r="DN38" s="68">
        <v>5420</v>
      </c>
      <c r="DO38" s="72">
        <v>0</v>
      </c>
      <c r="DP38" s="72">
        <v>5</v>
      </c>
      <c r="DQ38" s="72">
        <v>3</v>
      </c>
      <c r="DR38" s="72">
        <v>0</v>
      </c>
      <c r="DS38" s="72">
        <v>3</v>
      </c>
      <c r="DT38" s="72">
        <v>3092</v>
      </c>
      <c r="DU38" s="72">
        <v>181</v>
      </c>
      <c r="DV38" s="72">
        <v>37</v>
      </c>
      <c r="DW38" s="72">
        <v>13</v>
      </c>
      <c r="DX38" s="72">
        <v>32</v>
      </c>
      <c r="DY38" s="72">
        <v>29</v>
      </c>
      <c r="DZ38" s="72">
        <v>332</v>
      </c>
      <c r="EA38" s="72">
        <v>920</v>
      </c>
      <c r="EB38" s="72">
        <v>718</v>
      </c>
      <c r="EC38" s="71">
        <v>50</v>
      </c>
      <c r="ED38" s="71">
        <v>5420</v>
      </c>
    </row>
    <row r="39" spans="1:134" x14ac:dyDescent="0.25">
      <c r="A39" s="4">
        <v>35</v>
      </c>
      <c r="B39" s="8" t="s">
        <v>111</v>
      </c>
      <c r="C39" s="68">
        <v>4388</v>
      </c>
      <c r="D39" s="68">
        <v>7914</v>
      </c>
      <c r="E39" s="68">
        <v>8898</v>
      </c>
      <c r="F39" s="68">
        <v>8900</v>
      </c>
      <c r="G39" s="68">
        <v>8912</v>
      </c>
      <c r="H39" s="68">
        <v>8484</v>
      </c>
      <c r="I39" s="68">
        <v>9191</v>
      </c>
      <c r="J39" s="68">
        <v>9185</v>
      </c>
      <c r="K39" s="68">
        <v>7867</v>
      </c>
      <c r="L39" s="68">
        <v>5715</v>
      </c>
      <c r="M39" s="68">
        <v>2710</v>
      </c>
      <c r="N39" s="68">
        <v>1085</v>
      </c>
      <c r="O39" s="68">
        <v>350</v>
      </c>
      <c r="P39" s="68">
        <v>113</v>
      </c>
      <c r="Q39" s="68">
        <v>36</v>
      </c>
      <c r="R39" s="68">
        <v>83752</v>
      </c>
      <c r="S39" s="68">
        <v>378</v>
      </c>
      <c r="T39" s="68">
        <v>49500</v>
      </c>
      <c r="U39" s="68">
        <v>3305</v>
      </c>
      <c r="V39" s="68">
        <v>2826</v>
      </c>
      <c r="W39" s="68">
        <v>289</v>
      </c>
      <c r="X39" s="68">
        <v>515</v>
      </c>
      <c r="Y39" s="68">
        <v>371</v>
      </c>
      <c r="Z39" s="68">
        <v>4995</v>
      </c>
      <c r="AA39" s="68">
        <v>354</v>
      </c>
      <c r="AB39" s="68">
        <v>238</v>
      </c>
      <c r="AC39" s="68">
        <v>427</v>
      </c>
      <c r="AD39" s="68">
        <v>442</v>
      </c>
      <c r="AE39" s="68">
        <v>327</v>
      </c>
      <c r="AF39" s="68">
        <v>988</v>
      </c>
      <c r="AG39" s="68">
        <v>291</v>
      </c>
      <c r="AH39" s="68">
        <v>1878</v>
      </c>
      <c r="AI39" s="68">
        <v>341</v>
      </c>
      <c r="AJ39" s="68">
        <v>1381</v>
      </c>
      <c r="AK39" s="68">
        <v>458</v>
      </c>
      <c r="AL39" s="68">
        <v>208</v>
      </c>
      <c r="AM39" s="68">
        <v>856</v>
      </c>
      <c r="AN39" s="68">
        <v>1777</v>
      </c>
      <c r="AO39" s="68">
        <v>410</v>
      </c>
      <c r="AP39" s="68">
        <v>315</v>
      </c>
      <c r="AQ39" s="68">
        <v>2097</v>
      </c>
      <c r="AR39" s="68">
        <v>8737</v>
      </c>
      <c r="AS39" s="68">
        <v>83704</v>
      </c>
      <c r="AT39" s="68">
        <v>547</v>
      </c>
      <c r="AU39" s="68">
        <v>151</v>
      </c>
      <c r="AV39" s="68">
        <v>1205</v>
      </c>
      <c r="AW39" s="68">
        <v>188</v>
      </c>
      <c r="AX39" s="68">
        <v>56057</v>
      </c>
      <c r="AY39" s="68">
        <v>449</v>
      </c>
      <c r="AZ39" s="68">
        <v>331</v>
      </c>
      <c r="BA39" s="68">
        <v>2131</v>
      </c>
      <c r="BB39" s="68">
        <v>500</v>
      </c>
      <c r="BC39" s="68">
        <v>1059</v>
      </c>
      <c r="BD39" s="68">
        <v>254</v>
      </c>
      <c r="BE39" s="68">
        <v>866</v>
      </c>
      <c r="BF39" s="68">
        <v>1025</v>
      </c>
      <c r="BG39" s="68">
        <v>304</v>
      </c>
      <c r="BH39" s="68">
        <v>88</v>
      </c>
      <c r="BI39" s="68">
        <v>432</v>
      </c>
      <c r="BJ39" s="68">
        <v>3652</v>
      </c>
      <c r="BK39" s="68">
        <v>266</v>
      </c>
      <c r="BL39" s="68">
        <v>241</v>
      </c>
      <c r="BM39" s="68">
        <v>1581</v>
      </c>
      <c r="BN39" s="68">
        <v>700</v>
      </c>
      <c r="BO39" s="68">
        <v>299</v>
      </c>
      <c r="BP39" s="68">
        <v>1147</v>
      </c>
      <c r="BQ39" s="68">
        <v>736</v>
      </c>
      <c r="BR39" s="68">
        <v>615</v>
      </c>
      <c r="BS39" s="68">
        <v>583</v>
      </c>
      <c r="BT39" s="68">
        <v>336</v>
      </c>
      <c r="BU39" s="68">
        <v>266</v>
      </c>
      <c r="BV39" s="68">
        <v>293</v>
      </c>
      <c r="BW39" s="68">
        <v>276</v>
      </c>
      <c r="BX39" s="68">
        <v>2179</v>
      </c>
      <c r="BY39" s="68">
        <v>4957</v>
      </c>
      <c r="BZ39" s="68">
        <v>83714</v>
      </c>
      <c r="CA39" s="68">
        <v>50390</v>
      </c>
      <c r="CB39" s="68">
        <v>28394</v>
      </c>
      <c r="CC39" s="67"/>
      <c r="CD39" s="67">
        <v>0</v>
      </c>
      <c r="CE39" s="68">
        <f t="shared" si="0"/>
        <v>78784</v>
      </c>
      <c r="CF39" s="68">
        <v>12646</v>
      </c>
      <c r="CG39" s="68">
        <v>14126</v>
      </c>
      <c r="CH39" s="68">
        <v>12478</v>
      </c>
      <c r="CI39" s="68">
        <v>7980</v>
      </c>
      <c r="CJ39" s="68">
        <v>10059</v>
      </c>
      <c r="CK39" s="68">
        <v>8698</v>
      </c>
      <c r="CL39" s="68">
        <v>7323</v>
      </c>
      <c r="CM39" s="68">
        <v>8772</v>
      </c>
      <c r="CN39" s="68">
        <v>964</v>
      </c>
      <c r="CO39" s="68">
        <v>696</v>
      </c>
      <c r="CP39" s="68">
        <v>0</v>
      </c>
      <c r="CQ39" s="68">
        <v>83752</v>
      </c>
      <c r="CR39" s="68">
        <v>506</v>
      </c>
      <c r="CS39" s="68">
        <v>87</v>
      </c>
      <c r="CT39" s="68">
        <v>13886</v>
      </c>
      <c r="CU39" s="68">
        <v>706</v>
      </c>
      <c r="CV39" s="68">
        <v>8979</v>
      </c>
      <c r="CW39" s="68">
        <v>4783</v>
      </c>
      <c r="CX39" s="68">
        <v>9986</v>
      </c>
      <c r="CY39" s="68">
        <v>4642</v>
      </c>
      <c r="CZ39" s="68">
        <v>3602</v>
      </c>
      <c r="DA39" s="68">
        <v>727</v>
      </c>
      <c r="DB39" s="68">
        <v>1287</v>
      </c>
      <c r="DC39" s="68">
        <v>1043</v>
      </c>
      <c r="DD39" s="68">
        <v>4024</v>
      </c>
      <c r="DE39" s="68">
        <v>2411</v>
      </c>
      <c r="DF39" s="68">
        <v>2619</v>
      </c>
      <c r="DG39" s="68">
        <v>5098</v>
      </c>
      <c r="DH39" s="68">
        <v>8606</v>
      </c>
      <c r="DI39" s="68">
        <v>1247</v>
      </c>
      <c r="DJ39" s="68">
        <v>3573</v>
      </c>
      <c r="DK39" s="68">
        <v>4698</v>
      </c>
      <c r="DL39" s="68">
        <v>1240</v>
      </c>
      <c r="DM39" s="68">
        <v>0</v>
      </c>
      <c r="DN39" s="68">
        <v>83752</v>
      </c>
      <c r="DO39" s="72">
        <v>1712</v>
      </c>
      <c r="DP39" s="72">
        <v>776</v>
      </c>
      <c r="DQ39" s="72">
        <v>26</v>
      </c>
      <c r="DR39" s="72">
        <v>31</v>
      </c>
      <c r="DS39" s="72">
        <v>213</v>
      </c>
      <c r="DT39" s="72">
        <v>51503</v>
      </c>
      <c r="DU39" s="72">
        <v>3224</v>
      </c>
      <c r="DV39" s="72">
        <v>387</v>
      </c>
      <c r="DW39" s="72">
        <v>226</v>
      </c>
      <c r="DX39" s="72">
        <v>415</v>
      </c>
      <c r="DY39" s="72">
        <v>295</v>
      </c>
      <c r="DZ39" s="72">
        <v>1175</v>
      </c>
      <c r="EA39" s="72">
        <v>14392</v>
      </c>
      <c r="EB39" s="72">
        <v>9013</v>
      </c>
      <c r="EC39" s="71">
        <v>370</v>
      </c>
      <c r="ED39" s="71">
        <v>83752</v>
      </c>
    </row>
    <row r="40" spans="1:134" x14ac:dyDescent="0.25">
      <c r="A40" s="4">
        <v>36</v>
      </c>
      <c r="B40" s="8" t="s">
        <v>112</v>
      </c>
      <c r="C40" s="68">
        <v>3915</v>
      </c>
      <c r="D40" s="68">
        <v>6581</v>
      </c>
      <c r="E40" s="68">
        <v>7334</v>
      </c>
      <c r="F40" s="68">
        <v>7490</v>
      </c>
      <c r="G40" s="68">
        <v>7853</v>
      </c>
      <c r="H40" s="68">
        <v>7463</v>
      </c>
      <c r="I40" s="68">
        <v>7808</v>
      </c>
      <c r="J40" s="68">
        <v>7831</v>
      </c>
      <c r="K40" s="68">
        <v>7105</v>
      </c>
      <c r="L40" s="68">
        <v>5184</v>
      </c>
      <c r="M40" s="68">
        <v>2353</v>
      </c>
      <c r="N40" s="68">
        <v>806</v>
      </c>
      <c r="O40" s="68">
        <v>257</v>
      </c>
      <c r="P40" s="68">
        <v>88</v>
      </c>
      <c r="Q40" s="68">
        <v>25</v>
      </c>
      <c r="R40" s="68">
        <v>72079</v>
      </c>
      <c r="S40" s="68">
        <v>284</v>
      </c>
      <c r="T40" s="68">
        <v>45879</v>
      </c>
      <c r="U40" s="68">
        <v>3032</v>
      </c>
      <c r="V40" s="68">
        <v>2335</v>
      </c>
      <c r="W40" s="68">
        <v>282</v>
      </c>
      <c r="X40" s="68">
        <v>197</v>
      </c>
      <c r="Y40" s="68">
        <v>474</v>
      </c>
      <c r="Z40" s="68">
        <v>3621</v>
      </c>
      <c r="AA40" s="68">
        <v>366</v>
      </c>
      <c r="AB40" s="68">
        <v>377</v>
      </c>
      <c r="AC40" s="68">
        <v>214</v>
      </c>
      <c r="AD40" s="68">
        <v>284</v>
      </c>
      <c r="AE40" s="68">
        <v>279</v>
      </c>
      <c r="AF40" s="68">
        <v>1350</v>
      </c>
      <c r="AG40" s="68">
        <v>191</v>
      </c>
      <c r="AH40" s="68">
        <v>1343</v>
      </c>
      <c r="AI40" s="68">
        <v>304</v>
      </c>
      <c r="AJ40" s="68">
        <v>975</v>
      </c>
      <c r="AK40" s="68">
        <v>305</v>
      </c>
      <c r="AL40" s="68">
        <v>356</v>
      </c>
      <c r="AM40" s="68">
        <v>619</v>
      </c>
      <c r="AN40" s="68">
        <v>1752</v>
      </c>
      <c r="AO40" s="68">
        <v>299</v>
      </c>
      <c r="AP40" s="68">
        <v>234</v>
      </c>
      <c r="AQ40" s="68">
        <v>977</v>
      </c>
      <c r="AR40" s="68">
        <v>5717</v>
      </c>
      <c r="AS40" s="68">
        <v>72046</v>
      </c>
      <c r="AT40" s="68">
        <v>449</v>
      </c>
      <c r="AU40" s="68">
        <v>128</v>
      </c>
      <c r="AV40" s="68">
        <v>1504</v>
      </c>
      <c r="AW40" s="68">
        <v>124</v>
      </c>
      <c r="AX40" s="68">
        <v>51481</v>
      </c>
      <c r="AY40" s="68">
        <v>326</v>
      </c>
      <c r="AZ40" s="68">
        <v>177</v>
      </c>
      <c r="BA40" s="68">
        <v>921</v>
      </c>
      <c r="BB40" s="68">
        <v>406</v>
      </c>
      <c r="BC40" s="68">
        <v>784</v>
      </c>
      <c r="BD40" s="68">
        <v>296</v>
      </c>
      <c r="BE40" s="68">
        <v>506</v>
      </c>
      <c r="BF40" s="68">
        <v>348</v>
      </c>
      <c r="BG40" s="68">
        <v>272</v>
      </c>
      <c r="BH40" s="68">
        <v>89</v>
      </c>
      <c r="BI40" s="68">
        <v>384</v>
      </c>
      <c r="BJ40" s="68">
        <v>3491</v>
      </c>
      <c r="BK40" s="68">
        <v>183</v>
      </c>
      <c r="BL40" s="68">
        <v>366</v>
      </c>
      <c r="BM40" s="68">
        <v>958</v>
      </c>
      <c r="BN40" s="68">
        <v>142</v>
      </c>
      <c r="BO40" s="68">
        <v>184</v>
      </c>
      <c r="BP40" s="68">
        <v>1209</v>
      </c>
      <c r="BQ40" s="68">
        <v>475</v>
      </c>
      <c r="BR40" s="68">
        <v>395</v>
      </c>
      <c r="BS40" s="68">
        <v>605</v>
      </c>
      <c r="BT40" s="68">
        <v>270</v>
      </c>
      <c r="BU40" s="68">
        <v>199</v>
      </c>
      <c r="BV40" s="68">
        <v>111</v>
      </c>
      <c r="BW40" s="68">
        <v>265</v>
      </c>
      <c r="BX40" s="68">
        <v>964</v>
      </c>
      <c r="BY40" s="68">
        <v>4038</v>
      </c>
      <c r="BZ40" s="68">
        <v>72050</v>
      </c>
      <c r="CA40" s="68">
        <v>43834</v>
      </c>
      <c r="CB40" s="68">
        <v>24202</v>
      </c>
      <c r="CC40" s="67"/>
      <c r="CD40" s="67">
        <v>0</v>
      </c>
      <c r="CE40" s="68">
        <f t="shared" si="0"/>
        <v>68036</v>
      </c>
      <c r="CF40" s="68">
        <v>10423</v>
      </c>
      <c r="CG40" s="68">
        <v>13478</v>
      </c>
      <c r="CH40" s="68">
        <v>10734</v>
      </c>
      <c r="CI40" s="68">
        <v>6747</v>
      </c>
      <c r="CJ40" s="68">
        <v>9743</v>
      </c>
      <c r="CK40" s="68">
        <v>6795</v>
      </c>
      <c r="CL40" s="68">
        <v>5807</v>
      </c>
      <c r="CM40" s="68">
        <v>6929</v>
      </c>
      <c r="CN40" s="68">
        <v>902</v>
      </c>
      <c r="CO40" s="68">
        <v>518</v>
      </c>
      <c r="CP40" s="68">
        <v>0</v>
      </c>
      <c r="CQ40" s="68">
        <v>72079</v>
      </c>
      <c r="CR40" s="68">
        <v>167</v>
      </c>
      <c r="CS40" s="68">
        <v>146</v>
      </c>
      <c r="CT40" s="68">
        <v>10793</v>
      </c>
      <c r="CU40" s="68">
        <v>457</v>
      </c>
      <c r="CV40" s="68">
        <v>7119</v>
      </c>
      <c r="CW40" s="68">
        <v>6332</v>
      </c>
      <c r="CX40" s="68">
        <v>7664</v>
      </c>
      <c r="CY40" s="68">
        <v>3732</v>
      </c>
      <c r="CZ40" s="68">
        <v>2306</v>
      </c>
      <c r="DA40" s="68">
        <v>835</v>
      </c>
      <c r="DB40" s="68">
        <v>1847</v>
      </c>
      <c r="DC40" s="68">
        <v>747</v>
      </c>
      <c r="DD40" s="68">
        <v>3694</v>
      </c>
      <c r="DE40" s="68">
        <v>1843</v>
      </c>
      <c r="DF40" s="68">
        <v>2000</v>
      </c>
      <c r="DG40" s="68">
        <v>4292</v>
      </c>
      <c r="DH40" s="68">
        <v>9099</v>
      </c>
      <c r="DI40" s="68">
        <v>1080</v>
      </c>
      <c r="DJ40" s="68">
        <v>3120</v>
      </c>
      <c r="DK40" s="68">
        <v>3878</v>
      </c>
      <c r="DL40" s="68">
        <v>925</v>
      </c>
      <c r="DM40" s="68">
        <v>0</v>
      </c>
      <c r="DN40" s="68">
        <v>72079</v>
      </c>
      <c r="DO40" s="72">
        <v>606</v>
      </c>
      <c r="DP40" s="72">
        <v>688</v>
      </c>
      <c r="DQ40" s="72">
        <v>27</v>
      </c>
      <c r="DR40" s="72">
        <v>17</v>
      </c>
      <c r="DS40" s="72">
        <v>132</v>
      </c>
      <c r="DT40" s="72">
        <v>44097</v>
      </c>
      <c r="DU40" s="72">
        <v>2845</v>
      </c>
      <c r="DV40" s="72">
        <v>341</v>
      </c>
      <c r="DW40" s="72">
        <v>123</v>
      </c>
      <c r="DX40" s="72">
        <v>237</v>
      </c>
      <c r="DY40" s="72">
        <v>271</v>
      </c>
      <c r="DZ40" s="72">
        <v>592</v>
      </c>
      <c r="EA40" s="72">
        <v>14267</v>
      </c>
      <c r="EB40" s="72">
        <v>7606</v>
      </c>
      <c r="EC40" s="71">
        <v>227</v>
      </c>
      <c r="ED40" s="71">
        <v>72079</v>
      </c>
    </row>
    <row r="41" spans="1:134" x14ac:dyDescent="0.25">
      <c r="A41" s="4">
        <v>37</v>
      </c>
      <c r="B41" s="8" t="s">
        <v>113</v>
      </c>
      <c r="C41" s="68">
        <v>2107</v>
      </c>
      <c r="D41" s="68">
        <v>2884</v>
      </c>
      <c r="E41" s="68">
        <v>3618</v>
      </c>
      <c r="F41" s="68">
        <v>3589</v>
      </c>
      <c r="G41" s="68">
        <v>3625</v>
      </c>
      <c r="H41" s="68">
        <v>3252</v>
      </c>
      <c r="I41" s="68">
        <v>3353</v>
      </c>
      <c r="J41" s="68">
        <v>3479</v>
      </c>
      <c r="K41" s="68">
        <v>3453</v>
      </c>
      <c r="L41" s="68">
        <v>2586</v>
      </c>
      <c r="M41" s="68">
        <v>1043</v>
      </c>
      <c r="N41" s="68">
        <v>402</v>
      </c>
      <c r="O41" s="68">
        <v>130</v>
      </c>
      <c r="P41" s="68">
        <v>43</v>
      </c>
      <c r="Q41" s="68">
        <v>10</v>
      </c>
      <c r="R41" s="68">
        <v>33579</v>
      </c>
      <c r="S41" s="68">
        <v>12</v>
      </c>
      <c r="T41" s="68">
        <v>29083</v>
      </c>
      <c r="U41" s="68">
        <v>156</v>
      </c>
      <c r="V41" s="68">
        <v>643</v>
      </c>
      <c r="W41" s="68">
        <v>69</v>
      </c>
      <c r="X41" s="68">
        <v>17</v>
      </c>
      <c r="Y41" s="68">
        <v>23</v>
      </c>
      <c r="Z41" s="68">
        <v>482</v>
      </c>
      <c r="AA41" s="68">
        <v>25</v>
      </c>
      <c r="AB41" s="68">
        <v>19</v>
      </c>
      <c r="AC41" s="68">
        <v>56</v>
      </c>
      <c r="AD41" s="68">
        <v>88</v>
      </c>
      <c r="AE41" s="68">
        <v>14</v>
      </c>
      <c r="AF41" s="68">
        <v>98</v>
      </c>
      <c r="AG41" s="68">
        <v>28</v>
      </c>
      <c r="AH41" s="68">
        <v>427</v>
      </c>
      <c r="AI41" s="68">
        <v>44</v>
      </c>
      <c r="AJ41" s="68">
        <v>330</v>
      </c>
      <c r="AK41" s="68">
        <v>125</v>
      </c>
      <c r="AL41" s="68">
        <v>24</v>
      </c>
      <c r="AM41" s="68">
        <v>115</v>
      </c>
      <c r="AN41" s="68">
        <v>158</v>
      </c>
      <c r="AO41" s="68">
        <v>66</v>
      </c>
      <c r="AP41" s="68">
        <v>57</v>
      </c>
      <c r="AQ41" s="68">
        <v>61</v>
      </c>
      <c r="AR41" s="68">
        <v>1386</v>
      </c>
      <c r="AS41" s="68">
        <v>33606</v>
      </c>
      <c r="AT41" s="68">
        <v>76</v>
      </c>
      <c r="AU41" s="68">
        <v>26</v>
      </c>
      <c r="AV41" s="68">
        <v>65</v>
      </c>
      <c r="AW41" s="68">
        <v>20</v>
      </c>
      <c r="AX41" s="68">
        <v>30959</v>
      </c>
      <c r="AY41" s="68">
        <v>116</v>
      </c>
      <c r="AZ41" s="68">
        <v>26</v>
      </c>
      <c r="BA41" s="68">
        <v>108</v>
      </c>
      <c r="BB41" s="68">
        <v>18</v>
      </c>
      <c r="BC41" s="68">
        <v>80</v>
      </c>
      <c r="BD41" s="68">
        <v>11</v>
      </c>
      <c r="BE41" s="68">
        <v>190</v>
      </c>
      <c r="BF41" s="68">
        <v>27</v>
      </c>
      <c r="BG41" s="68">
        <v>9</v>
      </c>
      <c r="BH41" s="68">
        <v>9</v>
      </c>
      <c r="BI41" s="68">
        <v>141</v>
      </c>
      <c r="BJ41" s="68">
        <v>197</v>
      </c>
      <c r="BK41" s="68">
        <v>27</v>
      </c>
      <c r="BL41" s="68">
        <v>20</v>
      </c>
      <c r="BM41" s="68">
        <v>149</v>
      </c>
      <c r="BN41" s="68">
        <v>16</v>
      </c>
      <c r="BO41" s="68">
        <v>18</v>
      </c>
      <c r="BP41" s="68">
        <v>104</v>
      </c>
      <c r="BQ41" s="68">
        <v>38</v>
      </c>
      <c r="BR41" s="68">
        <v>116</v>
      </c>
      <c r="BS41" s="68">
        <v>45</v>
      </c>
      <c r="BT41" s="68">
        <v>26</v>
      </c>
      <c r="BU41" s="68">
        <v>43</v>
      </c>
      <c r="BV41" s="68">
        <v>3</v>
      </c>
      <c r="BW41" s="68">
        <v>44</v>
      </c>
      <c r="BX41" s="68">
        <v>72</v>
      </c>
      <c r="BY41" s="68">
        <v>752</v>
      </c>
      <c r="BZ41" s="68">
        <v>33551</v>
      </c>
      <c r="CA41" s="68">
        <v>19124</v>
      </c>
      <c r="CB41" s="68">
        <v>11873</v>
      </c>
      <c r="CC41" s="67"/>
      <c r="CD41" s="67">
        <v>0</v>
      </c>
      <c r="CE41" s="68">
        <f t="shared" si="0"/>
        <v>30997</v>
      </c>
      <c r="CF41" s="68">
        <v>3299</v>
      </c>
      <c r="CG41" s="68">
        <v>6223</v>
      </c>
      <c r="CH41" s="68">
        <v>5310</v>
      </c>
      <c r="CI41" s="68">
        <v>4526</v>
      </c>
      <c r="CJ41" s="68">
        <v>4707</v>
      </c>
      <c r="CK41" s="68">
        <v>3092</v>
      </c>
      <c r="CL41" s="68">
        <v>2433</v>
      </c>
      <c r="CM41" s="68">
        <v>3344</v>
      </c>
      <c r="CN41" s="68">
        <v>345</v>
      </c>
      <c r="CO41" s="68">
        <v>294</v>
      </c>
      <c r="CP41" s="68">
        <v>0</v>
      </c>
      <c r="CQ41" s="68">
        <v>33579</v>
      </c>
      <c r="CR41" s="68">
        <v>651</v>
      </c>
      <c r="CS41" s="68">
        <v>425</v>
      </c>
      <c r="CT41" s="68">
        <v>2141</v>
      </c>
      <c r="CU41" s="68">
        <v>2337</v>
      </c>
      <c r="CV41" s="68">
        <v>2762</v>
      </c>
      <c r="CW41" s="68">
        <v>561</v>
      </c>
      <c r="CX41" s="68">
        <v>3343</v>
      </c>
      <c r="CY41" s="68">
        <v>2105</v>
      </c>
      <c r="CZ41" s="68">
        <v>1074</v>
      </c>
      <c r="DA41" s="68">
        <v>471</v>
      </c>
      <c r="DB41" s="68">
        <v>526</v>
      </c>
      <c r="DC41" s="68">
        <v>394</v>
      </c>
      <c r="DD41" s="68">
        <v>1077</v>
      </c>
      <c r="DE41" s="68">
        <v>760</v>
      </c>
      <c r="DF41" s="68">
        <v>2957</v>
      </c>
      <c r="DG41" s="68">
        <v>2745</v>
      </c>
      <c r="DH41" s="68">
        <v>6308</v>
      </c>
      <c r="DI41" s="68">
        <v>352</v>
      </c>
      <c r="DJ41" s="68">
        <v>1289</v>
      </c>
      <c r="DK41" s="68">
        <v>784</v>
      </c>
      <c r="DL41" s="68">
        <v>538</v>
      </c>
      <c r="DM41" s="68">
        <v>0</v>
      </c>
      <c r="DN41" s="68">
        <v>33579</v>
      </c>
      <c r="DO41" s="72">
        <v>87</v>
      </c>
      <c r="DP41" s="72">
        <v>196</v>
      </c>
      <c r="DQ41" s="72">
        <v>11</v>
      </c>
      <c r="DR41" s="72">
        <v>0</v>
      </c>
      <c r="DS41" s="72">
        <v>35</v>
      </c>
      <c r="DT41" s="72">
        <v>22725</v>
      </c>
      <c r="DU41" s="72">
        <v>1585</v>
      </c>
      <c r="DV41" s="72">
        <v>144</v>
      </c>
      <c r="DW41" s="72">
        <v>68</v>
      </c>
      <c r="DX41" s="72">
        <v>74</v>
      </c>
      <c r="DY41" s="72">
        <v>74</v>
      </c>
      <c r="DZ41" s="72">
        <v>510</v>
      </c>
      <c r="EA41" s="72">
        <v>3899</v>
      </c>
      <c r="EB41" s="72">
        <v>3941</v>
      </c>
      <c r="EC41" s="71">
        <v>232</v>
      </c>
      <c r="ED41" s="71">
        <v>33579</v>
      </c>
    </row>
    <row r="42" spans="1:134" x14ac:dyDescent="0.25">
      <c r="A42" s="4">
        <v>38</v>
      </c>
      <c r="B42" s="8" t="s">
        <v>151</v>
      </c>
      <c r="C42" s="68">
        <v>119</v>
      </c>
      <c r="D42" s="68">
        <v>130</v>
      </c>
      <c r="E42" s="68">
        <v>179</v>
      </c>
      <c r="F42" s="68">
        <v>201</v>
      </c>
      <c r="G42" s="68">
        <v>193</v>
      </c>
      <c r="H42" s="68">
        <v>248</v>
      </c>
      <c r="I42" s="68">
        <v>240</v>
      </c>
      <c r="J42" s="68">
        <v>316</v>
      </c>
      <c r="K42" s="68">
        <v>307</v>
      </c>
      <c r="L42" s="68">
        <v>356</v>
      </c>
      <c r="M42" s="68">
        <v>198</v>
      </c>
      <c r="N42" s="68">
        <v>120</v>
      </c>
      <c r="O42" s="68">
        <v>57</v>
      </c>
      <c r="P42" s="68">
        <v>14</v>
      </c>
      <c r="Q42" s="68">
        <v>17</v>
      </c>
      <c r="R42" s="68">
        <v>2701</v>
      </c>
      <c r="S42" s="68">
        <v>0</v>
      </c>
      <c r="T42" s="68">
        <v>2428</v>
      </c>
      <c r="U42" s="68">
        <v>0</v>
      </c>
      <c r="V42" s="68">
        <v>42</v>
      </c>
      <c r="W42" s="68">
        <v>3</v>
      </c>
      <c r="X42" s="68">
        <v>0</v>
      </c>
      <c r="Y42" s="68">
        <v>0</v>
      </c>
      <c r="Z42" s="68">
        <v>19</v>
      </c>
      <c r="AA42" s="68">
        <v>3</v>
      </c>
      <c r="AB42" s="68">
        <v>0</v>
      </c>
      <c r="AC42" s="68">
        <v>3</v>
      </c>
      <c r="AD42" s="68">
        <v>3</v>
      </c>
      <c r="AE42" s="68">
        <v>0</v>
      </c>
      <c r="AF42" s="68">
        <v>10</v>
      </c>
      <c r="AG42" s="68">
        <v>5</v>
      </c>
      <c r="AH42" s="68">
        <v>19</v>
      </c>
      <c r="AI42" s="68">
        <v>0</v>
      </c>
      <c r="AJ42" s="68">
        <v>48</v>
      </c>
      <c r="AK42" s="68">
        <v>3</v>
      </c>
      <c r="AL42" s="68">
        <v>0</v>
      </c>
      <c r="AM42" s="68">
        <v>11</v>
      </c>
      <c r="AN42" s="68">
        <v>4</v>
      </c>
      <c r="AO42" s="68">
        <v>7</v>
      </c>
      <c r="AP42" s="68">
        <v>6</v>
      </c>
      <c r="AQ42" s="68">
        <v>0</v>
      </c>
      <c r="AR42" s="68">
        <v>56</v>
      </c>
      <c r="AS42" s="68">
        <v>2670</v>
      </c>
      <c r="AT42" s="68">
        <v>3</v>
      </c>
      <c r="AU42" s="68">
        <v>0</v>
      </c>
      <c r="AV42" s="68">
        <v>3</v>
      </c>
      <c r="AW42" s="68">
        <v>0</v>
      </c>
      <c r="AX42" s="68">
        <v>2544</v>
      </c>
      <c r="AY42" s="68">
        <v>23</v>
      </c>
      <c r="AZ42" s="68">
        <v>0</v>
      </c>
      <c r="BA42" s="68">
        <v>4</v>
      </c>
      <c r="BB42" s="68">
        <v>0</v>
      </c>
      <c r="BC42" s="68">
        <v>0</v>
      </c>
      <c r="BD42" s="68">
        <v>3</v>
      </c>
      <c r="BE42" s="68">
        <v>3</v>
      </c>
      <c r="BF42" s="68">
        <v>0</v>
      </c>
      <c r="BG42" s="68">
        <v>0</v>
      </c>
      <c r="BH42" s="68">
        <v>0</v>
      </c>
      <c r="BI42" s="68">
        <v>9</v>
      </c>
      <c r="BJ42" s="68">
        <v>7</v>
      </c>
      <c r="BK42" s="68">
        <v>3</v>
      </c>
      <c r="BL42" s="68">
        <v>0</v>
      </c>
      <c r="BM42" s="68">
        <v>7</v>
      </c>
      <c r="BN42" s="68">
        <v>0</v>
      </c>
      <c r="BO42" s="68">
        <v>0</v>
      </c>
      <c r="BP42" s="68">
        <v>0</v>
      </c>
      <c r="BQ42" s="68">
        <v>0</v>
      </c>
      <c r="BR42" s="68">
        <v>13</v>
      </c>
      <c r="BS42" s="68">
        <v>4</v>
      </c>
      <c r="BT42" s="68">
        <v>6</v>
      </c>
      <c r="BU42" s="68">
        <v>4</v>
      </c>
      <c r="BV42" s="68">
        <v>0</v>
      </c>
      <c r="BW42" s="68">
        <v>0</v>
      </c>
      <c r="BX42" s="68">
        <v>0</v>
      </c>
      <c r="BY42" s="68">
        <v>55</v>
      </c>
      <c r="BZ42" s="68">
        <v>2691</v>
      </c>
      <c r="CA42" s="68">
        <v>1602</v>
      </c>
      <c r="CB42" s="68">
        <v>896</v>
      </c>
      <c r="CC42" s="67"/>
      <c r="CD42" s="67">
        <v>0</v>
      </c>
      <c r="CE42" s="68">
        <f t="shared" si="0"/>
        <v>2498</v>
      </c>
      <c r="CF42" s="68">
        <v>998</v>
      </c>
      <c r="CG42" s="68">
        <v>294</v>
      </c>
      <c r="CH42" s="68">
        <v>196</v>
      </c>
      <c r="CI42" s="68">
        <v>175</v>
      </c>
      <c r="CJ42" s="68">
        <v>191</v>
      </c>
      <c r="CK42" s="68">
        <v>128</v>
      </c>
      <c r="CL42" s="68">
        <v>232</v>
      </c>
      <c r="CM42" s="68">
        <v>430</v>
      </c>
      <c r="CN42" s="68">
        <v>13</v>
      </c>
      <c r="CO42" s="68">
        <v>42</v>
      </c>
      <c r="CP42" s="68">
        <v>0</v>
      </c>
      <c r="CQ42" s="68">
        <v>2701</v>
      </c>
      <c r="CR42" s="68">
        <v>1121</v>
      </c>
      <c r="CS42" s="68">
        <v>39</v>
      </c>
      <c r="CT42" s="68">
        <v>195</v>
      </c>
      <c r="CU42" s="68">
        <v>19</v>
      </c>
      <c r="CV42" s="68">
        <v>89</v>
      </c>
      <c r="CW42" s="68">
        <v>56</v>
      </c>
      <c r="CX42" s="68">
        <v>177</v>
      </c>
      <c r="CY42" s="68">
        <v>83</v>
      </c>
      <c r="CZ42" s="68">
        <v>92</v>
      </c>
      <c r="DA42" s="68">
        <v>0</v>
      </c>
      <c r="DB42" s="68">
        <v>16</v>
      </c>
      <c r="DC42" s="68">
        <v>3</v>
      </c>
      <c r="DD42" s="68">
        <v>35</v>
      </c>
      <c r="DE42" s="68">
        <v>30</v>
      </c>
      <c r="DF42" s="68">
        <v>142</v>
      </c>
      <c r="DG42" s="68">
        <v>194</v>
      </c>
      <c r="DH42" s="68">
        <v>211</v>
      </c>
      <c r="DI42" s="68">
        <v>19</v>
      </c>
      <c r="DJ42" s="68">
        <v>36</v>
      </c>
      <c r="DK42" s="68">
        <v>65</v>
      </c>
      <c r="DL42" s="68">
        <v>78</v>
      </c>
      <c r="DM42" s="68">
        <v>0</v>
      </c>
      <c r="DN42" s="68">
        <v>2701</v>
      </c>
      <c r="DO42" s="72">
        <v>3</v>
      </c>
      <c r="DP42" s="72">
        <v>4</v>
      </c>
      <c r="DQ42" s="72">
        <v>0</v>
      </c>
      <c r="DR42" s="72">
        <v>0</v>
      </c>
      <c r="DS42" s="72">
        <v>0</v>
      </c>
      <c r="DT42" s="72">
        <v>1473</v>
      </c>
      <c r="DU42" s="72">
        <v>109</v>
      </c>
      <c r="DV42" s="72">
        <v>30</v>
      </c>
      <c r="DW42" s="72">
        <v>9</v>
      </c>
      <c r="DX42" s="72">
        <v>9</v>
      </c>
      <c r="DY42" s="72">
        <v>34</v>
      </c>
      <c r="DZ42" s="72">
        <v>246</v>
      </c>
      <c r="EA42" s="72">
        <v>557</v>
      </c>
      <c r="EB42" s="72">
        <v>197</v>
      </c>
      <c r="EC42" s="71">
        <v>35</v>
      </c>
      <c r="ED42" s="71">
        <v>2701</v>
      </c>
    </row>
    <row r="43" spans="1:134" x14ac:dyDescent="0.25">
      <c r="A43" s="4">
        <v>39</v>
      </c>
      <c r="B43" s="8" t="s">
        <v>152</v>
      </c>
      <c r="C43" s="68">
        <v>1320</v>
      </c>
      <c r="D43" s="68">
        <v>1409</v>
      </c>
      <c r="E43" s="68">
        <v>1297</v>
      </c>
      <c r="F43" s="68">
        <v>1273</v>
      </c>
      <c r="G43" s="68">
        <v>1402</v>
      </c>
      <c r="H43" s="68">
        <v>1590</v>
      </c>
      <c r="I43" s="68">
        <v>1742</v>
      </c>
      <c r="J43" s="68">
        <v>1777</v>
      </c>
      <c r="K43" s="68">
        <v>1523</v>
      </c>
      <c r="L43" s="68">
        <v>1200</v>
      </c>
      <c r="M43" s="68">
        <v>640</v>
      </c>
      <c r="N43" s="68">
        <v>324</v>
      </c>
      <c r="O43" s="68">
        <v>152</v>
      </c>
      <c r="P43" s="68">
        <v>48</v>
      </c>
      <c r="Q43" s="68">
        <v>8</v>
      </c>
      <c r="R43" s="68">
        <v>15711</v>
      </c>
      <c r="S43" s="68">
        <v>0</v>
      </c>
      <c r="T43" s="68">
        <v>12953</v>
      </c>
      <c r="U43" s="68">
        <v>71</v>
      </c>
      <c r="V43" s="68">
        <v>592</v>
      </c>
      <c r="W43" s="68">
        <v>55</v>
      </c>
      <c r="X43" s="68">
        <v>16</v>
      </c>
      <c r="Y43" s="68">
        <v>12</v>
      </c>
      <c r="Z43" s="68">
        <v>257</v>
      </c>
      <c r="AA43" s="68">
        <v>13</v>
      </c>
      <c r="AB43" s="68">
        <v>4</v>
      </c>
      <c r="AC43" s="68">
        <v>52</v>
      </c>
      <c r="AD43" s="68">
        <v>48</v>
      </c>
      <c r="AE43" s="68">
        <v>15</v>
      </c>
      <c r="AF43" s="68">
        <v>52</v>
      </c>
      <c r="AG43" s="68">
        <v>30</v>
      </c>
      <c r="AH43" s="68">
        <v>255</v>
      </c>
      <c r="AI43" s="68">
        <v>19</v>
      </c>
      <c r="AJ43" s="68">
        <v>91</v>
      </c>
      <c r="AK43" s="68">
        <v>75</v>
      </c>
      <c r="AL43" s="68">
        <v>24</v>
      </c>
      <c r="AM43" s="68">
        <v>76</v>
      </c>
      <c r="AN43" s="68">
        <v>52</v>
      </c>
      <c r="AO43" s="68">
        <v>31</v>
      </c>
      <c r="AP43" s="68">
        <v>73</v>
      </c>
      <c r="AQ43" s="68">
        <v>58</v>
      </c>
      <c r="AR43" s="68">
        <v>769</v>
      </c>
      <c r="AS43" s="68">
        <v>15693</v>
      </c>
      <c r="AT43" s="68">
        <v>50</v>
      </c>
      <c r="AU43" s="68">
        <v>7</v>
      </c>
      <c r="AV43" s="68">
        <v>21</v>
      </c>
      <c r="AW43" s="68">
        <v>24</v>
      </c>
      <c r="AX43" s="68">
        <v>14325</v>
      </c>
      <c r="AY43" s="68">
        <v>23</v>
      </c>
      <c r="AZ43" s="68">
        <v>36</v>
      </c>
      <c r="BA43" s="68">
        <v>51</v>
      </c>
      <c r="BB43" s="68">
        <v>14</v>
      </c>
      <c r="BC43" s="68">
        <v>48</v>
      </c>
      <c r="BD43" s="68">
        <v>7</v>
      </c>
      <c r="BE43" s="68">
        <v>71</v>
      </c>
      <c r="BF43" s="68">
        <v>5</v>
      </c>
      <c r="BG43" s="68">
        <v>8</v>
      </c>
      <c r="BH43" s="68">
        <v>22</v>
      </c>
      <c r="BI43" s="68">
        <v>7</v>
      </c>
      <c r="BJ43" s="68">
        <v>143</v>
      </c>
      <c r="BK43" s="68">
        <v>30</v>
      </c>
      <c r="BL43" s="68">
        <v>4</v>
      </c>
      <c r="BM43" s="68">
        <v>160</v>
      </c>
      <c r="BN43" s="68">
        <v>10</v>
      </c>
      <c r="BO43" s="68">
        <v>11</v>
      </c>
      <c r="BP43" s="68">
        <v>26</v>
      </c>
      <c r="BQ43" s="68">
        <v>72</v>
      </c>
      <c r="BR43" s="68">
        <v>39</v>
      </c>
      <c r="BS43" s="68">
        <v>11</v>
      </c>
      <c r="BT43" s="68">
        <v>11</v>
      </c>
      <c r="BU43" s="68">
        <v>31</v>
      </c>
      <c r="BV43" s="68">
        <v>12</v>
      </c>
      <c r="BW43" s="68">
        <v>19</v>
      </c>
      <c r="BX43" s="68">
        <v>52</v>
      </c>
      <c r="BY43" s="68">
        <v>340</v>
      </c>
      <c r="BZ43" s="68">
        <v>15690</v>
      </c>
      <c r="CA43" s="68">
        <v>7694</v>
      </c>
      <c r="CB43" s="68">
        <v>6852</v>
      </c>
      <c r="CC43" s="67"/>
      <c r="CD43" s="67">
        <v>0</v>
      </c>
      <c r="CE43" s="68">
        <f t="shared" si="0"/>
        <v>14546</v>
      </c>
      <c r="CF43" s="68">
        <v>2094</v>
      </c>
      <c r="CG43" s="68">
        <v>3060</v>
      </c>
      <c r="CH43" s="68">
        <v>2373</v>
      </c>
      <c r="CI43" s="68">
        <v>2405</v>
      </c>
      <c r="CJ43" s="68">
        <v>1690</v>
      </c>
      <c r="CK43" s="68">
        <v>1478</v>
      </c>
      <c r="CL43" s="68">
        <v>670</v>
      </c>
      <c r="CM43" s="68">
        <v>1700</v>
      </c>
      <c r="CN43" s="68">
        <v>132</v>
      </c>
      <c r="CO43" s="68">
        <v>105</v>
      </c>
      <c r="CP43" s="68">
        <v>0</v>
      </c>
      <c r="CQ43" s="68">
        <v>15711</v>
      </c>
      <c r="CR43" s="68">
        <v>646</v>
      </c>
      <c r="CS43" s="68">
        <v>8</v>
      </c>
      <c r="CT43" s="68">
        <v>1116</v>
      </c>
      <c r="CU43" s="68">
        <v>115</v>
      </c>
      <c r="CV43" s="68">
        <v>1738</v>
      </c>
      <c r="CW43" s="68">
        <v>240</v>
      </c>
      <c r="CX43" s="68">
        <v>1602</v>
      </c>
      <c r="CY43" s="68">
        <v>1244</v>
      </c>
      <c r="CZ43" s="68">
        <v>452</v>
      </c>
      <c r="DA43" s="68">
        <v>180</v>
      </c>
      <c r="DB43" s="68">
        <v>378</v>
      </c>
      <c r="DC43" s="68">
        <v>197</v>
      </c>
      <c r="DD43" s="68">
        <v>960</v>
      </c>
      <c r="DE43" s="68">
        <v>403</v>
      </c>
      <c r="DF43" s="68">
        <v>1080</v>
      </c>
      <c r="DG43" s="68">
        <v>1710</v>
      </c>
      <c r="DH43" s="68">
        <v>2078</v>
      </c>
      <c r="DI43" s="68">
        <v>352</v>
      </c>
      <c r="DJ43" s="68">
        <v>651</v>
      </c>
      <c r="DK43" s="68">
        <v>372</v>
      </c>
      <c r="DL43" s="68">
        <v>178</v>
      </c>
      <c r="DM43" s="68">
        <v>0</v>
      </c>
      <c r="DN43" s="68">
        <v>15711</v>
      </c>
      <c r="DO43" s="72">
        <v>100</v>
      </c>
      <c r="DP43" s="72">
        <v>22</v>
      </c>
      <c r="DQ43" s="72">
        <v>6</v>
      </c>
      <c r="DR43" s="72">
        <v>0</v>
      </c>
      <c r="DS43" s="72">
        <v>5</v>
      </c>
      <c r="DT43" s="72">
        <v>8954</v>
      </c>
      <c r="DU43" s="72">
        <v>760</v>
      </c>
      <c r="DV43" s="72">
        <v>148</v>
      </c>
      <c r="DW43" s="72">
        <v>10</v>
      </c>
      <c r="DX43" s="72">
        <v>41</v>
      </c>
      <c r="DY43" s="72">
        <v>48</v>
      </c>
      <c r="DZ43" s="72">
        <v>490</v>
      </c>
      <c r="EA43" s="72">
        <v>3122</v>
      </c>
      <c r="EB43" s="72">
        <v>1929</v>
      </c>
      <c r="EC43" s="71">
        <v>80</v>
      </c>
      <c r="ED43" s="71">
        <v>15711</v>
      </c>
    </row>
    <row r="44" spans="1:134" x14ac:dyDescent="0.25">
      <c r="A44" s="4">
        <v>40</v>
      </c>
      <c r="B44" s="8" t="s">
        <v>114</v>
      </c>
      <c r="C44" s="68">
        <v>2333</v>
      </c>
      <c r="D44" s="68">
        <v>3560</v>
      </c>
      <c r="E44" s="68">
        <v>3103</v>
      </c>
      <c r="F44" s="68">
        <v>3184</v>
      </c>
      <c r="G44" s="68">
        <v>3167</v>
      </c>
      <c r="H44" s="68">
        <v>2854</v>
      </c>
      <c r="I44" s="68">
        <v>3119</v>
      </c>
      <c r="J44" s="68">
        <v>3265</v>
      </c>
      <c r="K44" s="68">
        <v>3007</v>
      </c>
      <c r="L44" s="68">
        <v>2208</v>
      </c>
      <c r="M44" s="68">
        <v>1182</v>
      </c>
      <c r="N44" s="68">
        <v>506</v>
      </c>
      <c r="O44" s="68">
        <v>230</v>
      </c>
      <c r="P44" s="68">
        <v>90</v>
      </c>
      <c r="Q44" s="68">
        <v>22</v>
      </c>
      <c r="R44" s="68">
        <v>31820</v>
      </c>
      <c r="S44" s="68">
        <v>81</v>
      </c>
      <c r="T44" s="68">
        <v>19077</v>
      </c>
      <c r="U44" s="68">
        <v>2613</v>
      </c>
      <c r="V44" s="68">
        <v>679</v>
      </c>
      <c r="W44" s="68">
        <v>69</v>
      </c>
      <c r="X44" s="68">
        <v>253</v>
      </c>
      <c r="Y44" s="68">
        <v>641</v>
      </c>
      <c r="Z44" s="68">
        <v>1078</v>
      </c>
      <c r="AA44" s="68">
        <v>131</v>
      </c>
      <c r="AB44" s="68">
        <v>616</v>
      </c>
      <c r="AC44" s="68">
        <v>66</v>
      </c>
      <c r="AD44" s="68">
        <v>288</v>
      </c>
      <c r="AE44" s="68">
        <v>232</v>
      </c>
      <c r="AF44" s="68">
        <v>985</v>
      </c>
      <c r="AG44" s="68">
        <v>260</v>
      </c>
      <c r="AH44" s="68">
        <v>390</v>
      </c>
      <c r="AI44" s="68">
        <v>188</v>
      </c>
      <c r="AJ44" s="68">
        <v>335</v>
      </c>
      <c r="AK44" s="68">
        <v>72</v>
      </c>
      <c r="AL44" s="68">
        <v>193</v>
      </c>
      <c r="AM44" s="68">
        <v>301</v>
      </c>
      <c r="AN44" s="68">
        <v>413</v>
      </c>
      <c r="AO44" s="68">
        <v>139</v>
      </c>
      <c r="AP44" s="68">
        <v>102</v>
      </c>
      <c r="AQ44" s="68">
        <v>332</v>
      </c>
      <c r="AR44" s="68">
        <v>2279</v>
      </c>
      <c r="AS44" s="68">
        <v>31813</v>
      </c>
      <c r="AT44" s="68">
        <v>438</v>
      </c>
      <c r="AU44" s="68">
        <v>41</v>
      </c>
      <c r="AV44" s="68">
        <v>1686</v>
      </c>
      <c r="AW44" s="68">
        <v>61</v>
      </c>
      <c r="AX44" s="68">
        <v>19738</v>
      </c>
      <c r="AY44" s="68">
        <v>108</v>
      </c>
      <c r="AZ44" s="68">
        <v>71</v>
      </c>
      <c r="BA44" s="68">
        <v>1160</v>
      </c>
      <c r="BB44" s="68">
        <v>98</v>
      </c>
      <c r="BC44" s="68">
        <v>332</v>
      </c>
      <c r="BD44" s="68">
        <v>114</v>
      </c>
      <c r="BE44" s="68">
        <v>682</v>
      </c>
      <c r="BF44" s="68">
        <v>24</v>
      </c>
      <c r="BG44" s="68">
        <v>215</v>
      </c>
      <c r="BH44" s="68">
        <v>121</v>
      </c>
      <c r="BI44" s="68">
        <v>69</v>
      </c>
      <c r="BJ44" s="68">
        <v>2875</v>
      </c>
      <c r="BK44" s="68">
        <v>241</v>
      </c>
      <c r="BL44" s="68">
        <v>614</v>
      </c>
      <c r="BM44" s="68">
        <v>387</v>
      </c>
      <c r="BN44" s="68">
        <v>44</v>
      </c>
      <c r="BO44" s="68">
        <v>39</v>
      </c>
      <c r="BP44" s="68">
        <v>286</v>
      </c>
      <c r="BQ44" s="68">
        <v>178</v>
      </c>
      <c r="BR44" s="68">
        <v>128</v>
      </c>
      <c r="BS44" s="68">
        <v>118</v>
      </c>
      <c r="BT44" s="68">
        <v>49</v>
      </c>
      <c r="BU44" s="68">
        <v>98</v>
      </c>
      <c r="BV44" s="68">
        <v>64</v>
      </c>
      <c r="BW44" s="68">
        <v>150</v>
      </c>
      <c r="BX44" s="68">
        <v>280</v>
      </c>
      <c r="BY44" s="68">
        <v>1269</v>
      </c>
      <c r="BZ44" s="68">
        <v>31778</v>
      </c>
      <c r="CA44" s="68">
        <v>14316</v>
      </c>
      <c r="CB44" s="68">
        <v>15024</v>
      </c>
      <c r="CC44" s="67"/>
      <c r="CD44" s="67">
        <v>0</v>
      </c>
      <c r="CE44" s="68">
        <f t="shared" si="0"/>
        <v>29340</v>
      </c>
      <c r="CF44" s="68">
        <v>4081</v>
      </c>
      <c r="CG44" s="68">
        <v>7289</v>
      </c>
      <c r="CH44" s="68">
        <v>3376</v>
      </c>
      <c r="CI44" s="68">
        <v>5273</v>
      </c>
      <c r="CJ44" s="68">
        <v>3463</v>
      </c>
      <c r="CK44" s="68">
        <v>4646</v>
      </c>
      <c r="CL44" s="68">
        <v>885</v>
      </c>
      <c r="CM44" s="68">
        <v>2288</v>
      </c>
      <c r="CN44" s="68">
        <v>319</v>
      </c>
      <c r="CO44" s="68">
        <v>207</v>
      </c>
      <c r="CP44" s="68">
        <v>0</v>
      </c>
      <c r="CQ44" s="68">
        <v>31820</v>
      </c>
      <c r="CR44" s="68">
        <v>153</v>
      </c>
      <c r="CS44" s="68">
        <v>23</v>
      </c>
      <c r="CT44" s="68">
        <v>748</v>
      </c>
      <c r="CU44" s="68">
        <v>51</v>
      </c>
      <c r="CV44" s="68">
        <v>2578</v>
      </c>
      <c r="CW44" s="68">
        <v>618</v>
      </c>
      <c r="CX44" s="68">
        <v>5305</v>
      </c>
      <c r="CY44" s="68">
        <v>2814</v>
      </c>
      <c r="CZ44" s="68">
        <v>857</v>
      </c>
      <c r="DA44" s="68">
        <v>340</v>
      </c>
      <c r="DB44" s="68">
        <v>869</v>
      </c>
      <c r="DC44" s="68">
        <v>768</v>
      </c>
      <c r="DD44" s="68">
        <v>2553</v>
      </c>
      <c r="DE44" s="68">
        <v>727</v>
      </c>
      <c r="DF44" s="68">
        <v>926</v>
      </c>
      <c r="DG44" s="68">
        <v>3857</v>
      </c>
      <c r="DH44" s="68">
        <v>5672</v>
      </c>
      <c r="DI44" s="68">
        <v>568</v>
      </c>
      <c r="DJ44" s="68">
        <v>1291</v>
      </c>
      <c r="DK44" s="68">
        <v>732</v>
      </c>
      <c r="DL44" s="68">
        <v>382</v>
      </c>
      <c r="DM44" s="68">
        <v>0</v>
      </c>
      <c r="DN44" s="68">
        <v>31820</v>
      </c>
      <c r="DO44" s="72">
        <v>289</v>
      </c>
      <c r="DP44" s="72">
        <v>728</v>
      </c>
      <c r="DQ44" s="72">
        <v>12</v>
      </c>
      <c r="DR44" s="72">
        <v>9</v>
      </c>
      <c r="DS44" s="72">
        <v>45</v>
      </c>
      <c r="DT44" s="72">
        <v>15271</v>
      </c>
      <c r="DU44" s="72">
        <v>1305</v>
      </c>
      <c r="DV44" s="72">
        <v>129</v>
      </c>
      <c r="DW44" s="72">
        <v>53</v>
      </c>
      <c r="DX44" s="72">
        <v>50</v>
      </c>
      <c r="DY44" s="72">
        <v>115</v>
      </c>
      <c r="DZ44" s="72">
        <v>552</v>
      </c>
      <c r="EA44" s="72">
        <v>8180</v>
      </c>
      <c r="EB44" s="72">
        <v>4960</v>
      </c>
      <c r="EC44" s="71">
        <v>115</v>
      </c>
      <c r="ED44" s="71">
        <v>31820</v>
      </c>
    </row>
    <row r="45" spans="1:134" x14ac:dyDescent="0.25">
      <c r="A45" s="4">
        <v>41</v>
      </c>
      <c r="B45" s="8" t="s">
        <v>153</v>
      </c>
      <c r="C45" s="68">
        <v>239</v>
      </c>
      <c r="D45" s="68">
        <v>248</v>
      </c>
      <c r="E45" s="68">
        <v>319</v>
      </c>
      <c r="F45" s="68">
        <v>293</v>
      </c>
      <c r="G45" s="68">
        <v>369</v>
      </c>
      <c r="H45" s="68">
        <v>376</v>
      </c>
      <c r="I45" s="68">
        <v>388</v>
      </c>
      <c r="J45" s="68">
        <v>428</v>
      </c>
      <c r="K45" s="68">
        <v>413</v>
      </c>
      <c r="L45" s="68">
        <v>423</v>
      </c>
      <c r="M45" s="68">
        <v>256</v>
      </c>
      <c r="N45" s="68">
        <v>110</v>
      </c>
      <c r="O45" s="68">
        <v>39</v>
      </c>
      <c r="P45" s="68">
        <v>15</v>
      </c>
      <c r="Q45" s="68">
        <v>3</v>
      </c>
      <c r="R45" s="68">
        <v>3929</v>
      </c>
      <c r="S45" s="68">
        <v>0</v>
      </c>
      <c r="T45" s="68">
        <v>3413</v>
      </c>
      <c r="U45" s="68">
        <v>11</v>
      </c>
      <c r="V45" s="68">
        <v>126</v>
      </c>
      <c r="W45" s="68">
        <v>24</v>
      </c>
      <c r="X45" s="68">
        <v>0</v>
      </c>
      <c r="Y45" s="68">
        <v>6</v>
      </c>
      <c r="Z45" s="68">
        <v>19</v>
      </c>
      <c r="AA45" s="68">
        <v>0</v>
      </c>
      <c r="AB45" s="68">
        <v>0</v>
      </c>
      <c r="AC45" s="68">
        <v>0</v>
      </c>
      <c r="AD45" s="68">
        <v>7</v>
      </c>
      <c r="AE45" s="68">
        <v>0</v>
      </c>
      <c r="AF45" s="68">
        <v>11</v>
      </c>
      <c r="AG45" s="68">
        <v>3</v>
      </c>
      <c r="AH45" s="68">
        <v>60</v>
      </c>
      <c r="AI45" s="68">
        <v>7</v>
      </c>
      <c r="AJ45" s="68">
        <v>9</v>
      </c>
      <c r="AK45" s="68">
        <v>13</v>
      </c>
      <c r="AL45" s="68">
        <v>4</v>
      </c>
      <c r="AM45" s="68">
        <v>12</v>
      </c>
      <c r="AN45" s="68">
        <v>0</v>
      </c>
      <c r="AO45" s="68">
        <v>6</v>
      </c>
      <c r="AP45" s="68">
        <v>14</v>
      </c>
      <c r="AQ45" s="68">
        <v>8</v>
      </c>
      <c r="AR45" s="68">
        <v>145</v>
      </c>
      <c r="AS45" s="68">
        <v>3898</v>
      </c>
      <c r="AT45" s="68">
        <v>0</v>
      </c>
      <c r="AU45" s="68">
        <v>0</v>
      </c>
      <c r="AV45" s="68">
        <v>7</v>
      </c>
      <c r="AW45" s="68">
        <v>3</v>
      </c>
      <c r="AX45" s="68">
        <v>3744</v>
      </c>
      <c r="AY45" s="68">
        <v>4</v>
      </c>
      <c r="AZ45" s="68">
        <v>4</v>
      </c>
      <c r="BA45" s="68">
        <v>0</v>
      </c>
      <c r="BB45" s="68">
        <v>0</v>
      </c>
      <c r="BC45" s="68">
        <v>4</v>
      </c>
      <c r="BD45" s="68">
        <v>3</v>
      </c>
      <c r="BE45" s="68">
        <v>11</v>
      </c>
      <c r="BF45" s="68">
        <v>0</v>
      </c>
      <c r="BG45" s="68">
        <v>0</v>
      </c>
      <c r="BH45" s="68">
        <v>0</v>
      </c>
      <c r="BI45" s="68">
        <v>3</v>
      </c>
      <c r="BJ45" s="68">
        <v>20</v>
      </c>
      <c r="BK45" s="68">
        <v>0</v>
      </c>
      <c r="BL45" s="68">
        <v>0</v>
      </c>
      <c r="BM45" s="68">
        <v>9</v>
      </c>
      <c r="BN45" s="68">
        <v>0</v>
      </c>
      <c r="BO45" s="68">
        <v>0</v>
      </c>
      <c r="BP45" s="68">
        <v>0</v>
      </c>
      <c r="BQ45" s="68">
        <v>11</v>
      </c>
      <c r="BR45" s="68">
        <v>0</v>
      </c>
      <c r="BS45" s="68">
        <v>0</v>
      </c>
      <c r="BT45" s="68">
        <v>3</v>
      </c>
      <c r="BU45" s="68">
        <v>4</v>
      </c>
      <c r="BV45" s="68">
        <v>0</v>
      </c>
      <c r="BW45" s="68">
        <v>7</v>
      </c>
      <c r="BX45" s="68">
        <v>7</v>
      </c>
      <c r="BY45" s="68">
        <v>55</v>
      </c>
      <c r="BZ45" s="68">
        <v>3899</v>
      </c>
      <c r="CA45" s="68">
        <v>1953</v>
      </c>
      <c r="CB45" s="68">
        <v>1632</v>
      </c>
      <c r="CC45" s="67"/>
      <c r="CD45" s="67">
        <v>0</v>
      </c>
      <c r="CE45" s="68">
        <f t="shared" si="0"/>
        <v>3585</v>
      </c>
      <c r="CF45" s="68">
        <v>699</v>
      </c>
      <c r="CG45" s="68">
        <v>626</v>
      </c>
      <c r="CH45" s="68">
        <v>560</v>
      </c>
      <c r="CI45" s="68">
        <v>511</v>
      </c>
      <c r="CJ45" s="68">
        <v>389</v>
      </c>
      <c r="CK45" s="68">
        <v>405</v>
      </c>
      <c r="CL45" s="68">
        <v>229</v>
      </c>
      <c r="CM45" s="68">
        <v>442</v>
      </c>
      <c r="CN45" s="68">
        <v>32</v>
      </c>
      <c r="CO45" s="68">
        <v>39</v>
      </c>
      <c r="CP45" s="68">
        <v>0</v>
      </c>
      <c r="CQ45" s="68">
        <v>3929</v>
      </c>
      <c r="CR45" s="68">
        <v>346</v>
      </c>
      <c r="CS45" s="68">
        <v>87</v>
      </c>
      <c r="CT45" s="68">
        <v>136</v>
      </c>
      <c r="CU45" s="68">
        <v>22</v>
      </c>
      <c r="CV45" s="68">
        <v>385</v>
      </c>
      <c r="CW45" s="68">
        <v>75</v>
      </c>
      <c r="CX45" s="68">
        <v>484</v>
      </c>
      <c r="CY45" s="68">
        <v>443</v>
      </c>
      <c r="CZ45" s="68">
        <v>142</v>
      </c>
      <c r="DA45" s="68">
        <v>18</v>
      </c>
      <c r="DB45" s="68">
        <v>41</v>
      </c>
      <c r="DC45" s="68">
        <v>81</v>
      </c>
      <c r="DD45" s="68">
        <v>181</v>
      </c>
      <c r="DE45" s="68">
        <v>92</v>
      </c>
      <c r="DF45" s="68">
        <v>210</v>
      </c>
      <c r="DG45" s="68">
        <v>451</v>
      </c>
      <c r="DH45" s="68">
        <v>408</v>
      </c>
      <c r="DI45" s="68">
        <v>34</v>
      </c>
      <c r="DJ45" s="68">
        <v>151</v>
      </c>
      <c r="DK45" s="68">
        <v>77</v>
      </c>
      <c r="DL45" s="68">
        <v>69</v>
      </c>
      <c r="DM45" s="68">
        <v>0</v>
      </c>
      <c r="DN45" s="68">
        <v>3929</v>
      </c>
      <c r="DO45" s="72">
        <v>0</v>
      </c>
      <c r="DP45" s="72">
        <v>6</v>
      </c>
      <c r="DQ45" s="72">
        <v>0</v>
      </c>
      <c r="DR45" s="72">
        <v>0</v>
      </c>
      <c r="DS45" s="72">
        <v>0</v>
      </c>
      <c r="DT45" s="72">
        <v>2303</v>
      </c>
      <c r="DU45" s="72">
        <v>164</v>
      </c>
      <c r="DV45" s="72">
        <v>28</v>
      </c>
      <c r="DW45" s="72">
        <v>5</v>
      </c>
      <c r="DX45" s="72">
        <v>28</v>
      </c>
      <c r="DY45" s="72">
        <v>29</v>
      </c>
      <c r="DZ45" s="72">
        <v>317</v>
      </c>
      <c r="EA45" s="72">
        <v>535</v>
      </c>
      <c r="EB45" s="72">
        <v>485</v>
      </c>
      <c r="EC45" s="71">
        <v>29</v>
      </c>
      <c r="ED45" s="71">
        <v>3929</v>
      </c>
    </row>
    <row r="46" spans="1:134" x14ac:dyDescent="0.25">
      <c r="A46" s="4">
        <v>42</v>
      </c>
      <c r="B46" s="8" t="s">
        <v>115</v>
      </c>
      <c r="C46" s="68">
        <v>1985</v>
      </c>
      <c r="D46" s="68">
        <v>4669</v>
      </c>
      <c r="E46" s="68">
        <v>5281</v>
      </c>
      <c r="F46" s="68">
        <v>5565</v>
      </c>
      <c r="G46" s="68">
        <v>5094</v>
      </c>
      <c r="H46" s="68">
        <v>4434</v>
      </c>
      <c r="I46" s="68">
        <v>4237</v>
      </c>
      <c r="J46" s="68">
        <v>4005</v>
      </c>
      <c r="K46" s="68">
        <v>3386</v>
      </c>
      <c r="L46" s="68">
        <v>2487</v>
      </c>
      <c r="M46" s="68">
        <v>1081</v>
      </c>
      <c r="N46" s="68">
        <v>331</v>
      </c>
      <c r="O46" s="68">
        <v>91</v>
      </c>
      <c r="P46" s="68">
        <v>15</v>
      </c>
      <c r="Q46" s="68">
        <v>7</v>
      </c>
      <c r="R46" s="68">
        <v>42663</v>
      </c>
      <c r="S46" s="68">
        <v>100</v>
      </c>
      <c r="T46" s="68">
        <v>23727</v>
      </c>
      <c r="U46" s="68">
        <v>890</v>
      </c>
      <c r="V46" s="68">
        <v>913</v>
      </c>
      <c r="W46" s="68">
        <v>119</v>
      </c>
      <c r="X46" s="68">
        <v>176</v>
      </c>
      <c r="Y46" s="68">
        <v>188</v>
      </c>
      <c r="Z46" s="68">
        <v>2738</v>
      </c>
      <c r="AA46" s="68">
        <v>173</v>
      </c>
      <c r="AB46" s="68">
        <v>167</v>
      </c>
      <c r="AC46" s="68">
        <v>164</v>
      </c>
      <c r="AD46" s="68">
        <v>298</v>
      </c>
      <c r="AE46" s="68">
        <v>136</v>
      </c>
      <c r="AF46" s="68">
        <v>494</v>
      </c>
      <c r="AG46" s="68">
        <v>386</v>
      </c>
      <c r="AH46" s="68">
        <v>980</v>
      </c>
      <c r="AI46" s="68">
        <v>266</v>
      </c>
      <c r="AJ46" s="68">
        <v>1028</v>
      </c>
      <c r="AK46" s="68">
        <v>130</v>
      </c>
      <c r="AL46" s="68">
        <v>125</v>
      </c>
      <c r="AM46" s="68">
        <v>205</v>
      </c>
      <c r="AN46" s="68">
        <v>414</v>
      </c>
      <c r="AO46" s="68">
        <v>185</v>
      </c>
      <c r="AP46" s="68">
        <v>175</v>
      </c>
      <c r="AQ46" s="68">
        <v>3208</v>
      </c>
      <c r="AR46" s="68">
        <v>5233</v>
      </c>
      <c r="AS46" s="68">
        <v>42618</v>
      </c>
      <c r="AT46" s="68">
        <v>604</v>
      </c>
      <c r="AU46" s="68">
        <v>153</v>
      </c>
      <c r="AV46" s="68">
        <v>875</v>
      </c>
      <c r="AW46" s="68">
        <v>216</v>
      </c>
      <c r="AX46" s="68">
        <v>24472</v>
      </c>
      <c r="AY46" s="68">
        <v>332</v>
      </c>
      <c r="AZ46" s="68">
        <v>101</v>
      </c>
      <c r="BA46" s="68">
        <v>796</v>
      </c>
      <c r="BB46" s="68">
        <v>225</v>
      </c>
      <c r="BC46" s="68">
        <v>602</v>
      </c>
      <c r="BD46" s="68">
        <v>127</v>
      </c>
      <c r="BE46" s="68">
        <v>690</v>
      </c>
      <c r="BF46" s="68">
        <v>35</v>
      </c>
      <c r="BG46" s="68">
        <v>118</v>
      </c>
      <c r="BH46" s="68">
        <v>404</v>
      </c>
      <c r="BI46" s="68">
        <v>141</v>
      </c>
      <c r="BJ46" s="68">
        <v>1100</v>
      </c>
      <c r="BK46" s="68">
        <v>359</v>
      </c>
      <c r="BL46" s="68">
        <v>146</v>
      </c>
      <c r="BM46" s="68">
        <v>976</v>
      </c>
      <c r="BN46" s="68">
        <v>50</v>
      </c>
      <c r="BO46" s="68">
        <v>183</v>
      </c>
      <c r="BP46" s="68">
        <v>279</v>
      </c>
      <c r="BQ46" s="68">
        <v>630</v>
      </c>
      <c r="BR46" s="68">
        <v>488</v>
      </c>
      <c r="BS46" s="68">
        <v>178</v>
      </c>
      <c r="BT46" s="68">
        <v>364</v>
      </c>
      <c r="BU46" s="68">
        <v>135</v>
      </c>
      <c r="BV46" s="68">
        <v>252</v>
      </c>
      <c r="BW46" s="68">
        <v>313</v>
      </c>
      <c r="BX46" s="68">
        <v>3919</v>
      </c>
      <c r="BY46" s="68">
        <v>3338</v>
      </c>
      <c r="BZ46" s="68">
        <v>42601</v>
      </c>
      <c r="CA46" s="68">
        <v>23222</v>
      </c>
      <c r="CB46" s="68">
        <v>16314</v>
      </c>
      <c r="CC46" s="67"/>
      <c r="CD46" s="67">
        <v>0</v>
      </c>
      <c r="CE46" s="68">
        <f t="shared" si="0"/>
        <v>39536</v>
      </c>
      <c r="CF46" s="68">
        <v>5395</v>
      </c>
      <c r="CG46" s="68">
        <v>10251</v>
      </c>
      <c r="CH46" s="68">
        <v>4323</v>
      </c>
      <c r="CI46" s="68">
        <v>5109</v>
      </c>
      <c r="CJ46" s="68">
        <v>4579</v>
      </c>
      <c r="CK46" s="68">
        <v>5125</v>
      </c>
      <c r="CL46" s="68">
        <v>3284</v>
      </c>
      <c r="CM46" s="68">
        <v>3718</v>
      </c>
      <c r="CN46" s="68">
        <v>466</v>
      </c>
      <c r="CO46" s="68">
        <v>412</v>
      </c>
      <c r="CP46" s="68">
        <v>0</v>
      </c>
      <c r="CQ46" s="68">
        <v>42663</v>
      </c>
      <c r="CR46" s="68">
        <v>84</v>
      </c>
      <c r="CS46" s="68">
        <v>21</v>
      </c>
      <c r="CT46" s="68">
        <v>2808</v>
      </c>
      <c r="CU46" s="68">
        <v>567</v>
      </c>
      <c r="CV46" s="68">
        <v>2893</v>
      </c>
      <c r="CW46" s="68">
        <v>1073</v>
      </c>
      <c r="CX46" s="68">
        <v>6385</v>
      </c>
      <c r="CY46" s="68">
        <v>3122</v>
      </c>
      <c r="CZ46" s="68">
        <v>2516</v>
      </c>
      <c r="DA46" s="68">
        <v>503</v>
      </c>
      <c r="DB46" s="68">
        <v>754</v>
      </c>
      <c r="DC46" s="68">
        <v>508</v>
      </c>
      <c r="DD46" s="68">
        <v>2048</v>
      </c>
      <c r="DE46" s="68">
        <v>1008</v>
      </c>
      <c r="DF46" s="68">
        <v>1616</v>
      </c>
      <c r="DG46" s="68">
        <v>4179</v>
      </c>
      <c r="DH46" s="68">
        <v>7731</v>
      </c>
      <c r="DI46" s="68">
        <v>823</v>
      </c>
      <c r="DJ46" s="68">
        <v>1843</v>
      </c>
      <c r="DK46" s="68">
        <v>1467</v>
      </c>
      <c r="DL46" s="68">
        <v>713</v>
      </c>
      <c r="DM46" s="68">
        <v>0</v>
      </c>
      <c r="DN46" s="68">
        <v>42663</v>
      </c>
      <c r="DO46" s="72">
        <v>1683</v>
      </c>
      <c r="DP46" s="72">
        <v>539</v>
      </c>
      <c r="DQ46" s="72">
        <v>9</v>
      </c>
      <c r="DR46" s="72">
        <v>155</v>
      </c>
      <c r="DS46" s="72">
        <v>151</v>
      </c>
      <c r="DT46" s="72">
        <v>22437</v>
      </c>
      <c r="DU46" s="72">
        <v>1534</v>
      </c>
      <c r="DV46" s="72">
        <v>167</v>
      </c>
      <c r="DW46" s="72">
        <v>117</v>
      </c>
      <c r="DX46" s="72">
        <v>339</v>
      </c>
      <c r="DY46" s="72">
        <v>184</v>
      </c>
      <c r="DZ46" s="72">
        <v>935</v>
      </c>
      <c r="EA46" s="72">
        <v>8765</v>
      </c>
      <c r="EB46" s="72">
        <v>5456</v>
      </c>
      <c r="EC46" s="71">
        <v>194</v>
      </c>
      <c r="ED46" s="71">
        <v>42663</v>
      </c>
    </row>
    <row r="47" spans="1:134" x14ac:dyDescent="0.25">
      <c r="A47" s="4">
        <v>43</v>
      </c>
      <c r="B47" s="8" t="s">
        <v>116</v>
      </c>
      <c r="C47" s="68">
        <v>3203</v>
      </c>
      <c r="D47" s="68">
        <v>5106</v>
      </c>
      <c r="E47" s="68">
        <v>4783</v>
      </c>
      <c r="F47" s="68">
        <v>4745</v>
      </c>
      <c r="G47" s="68">
        <v>4737</v>
      </c>
      <c r="H47" s="68">
        <v>4531</v>
      </c>
      <c r="I47" s="68">
        <v>4746</v>
      </c>
      <c r="J47" s="68">
        <v>4755</v>
      </c>
      <c r="K47" s="68">
        <v>4369</v>
      </c>
      <c r="L47" s="68">
        <v>3297</v>
      </c>
      <c r="M47" s="68">
        <v>1521</v>
      </c>
      <c r="N47" s="68">
        <v>562</v>
      </c>
      <c r="O47" s="68">
        <v>217</v>
      </c>
      <c r="P47" s="68">
        <v>36</v>
      </c>
      <c r="Q47" s="68">
        <v>21</v>
      </c>
      <c r="R47" s="68">
        <v>46629</v>
      </c>
      <c r="S47" s="68">
        <v>121</v>
      </c>
      <c r="T47" s="68">
        <v>33014</v>
      </c>
      <c r="U47" s="68">
        <v>1598</v>
      </c>
      <c r="V47" s="68">
        <v>1610</v>
      </c>
      <c r="W47" s="68">
        <v>150</v>
      </c>
      <c r="X47" s="68">
        <v>68</v>
      </c>
      <c r="Y47" s="68">
        <v>281</v>
      </c>
      <c r="Z47" s="68">
        <v>1725</v>
      </c>
      <c r="AA47" s="68">
        <v>137</v>
      </c>
      <c r="AB47" s="68">
        <v>250</v>
      </c>
      <c r="AC47" s="68">
        <v>103</v>
      </c>
      <c r="AD47" s="68">
        <v>150</v>
      </c>
      <c r="AE47" s="68">
        <v>142</v>
      </c>
      <c r="AF47" s="68">
        <v>554</v>
      </c>
      <c r="AG47" s="68">
        <v>151</v>
      </c>
      <c r="AH47" s="68">
        <v>718</v>
      </c>
      <c r="AI47" s="68">
        <v>161</v>
      </c>
      <c r="AJ47" s="68">
        <v>442</v>
      </c>
      <c r="AK47" s="68">
        <v>153</v>
      </c>
      <c r="AL47" s="68">
        <v>130</v>
      </c>
      <c r="AM47" s="68">
        <v>342</v>
      </c>
      <c r="AN47" s="68">
        <v>602</v>
      </c>
      <c r="AO47" s="68">
        <v>207</v>
      </c>
      <c r="AP47" s="68">
        <v>181</v>
      </c>
      <c r="AQ47" s="68">
        <v>394</v>
      </c>
      <c r="AR47" s="68">
        <v>3183</v>
      </c>
      <c r="AS47" s="68">
        <v>46567</v>
      </c>
      <c r="AT47" s="68">
        <v>254</v>
      </c>
      <c r="AU47" s="68">
        <v>50</v>
      </c>
      <c r="AV47" s="68">
        <v>775</v>
      </c>
      <c r="AW47" s="68">
        <v>59</v>
      </c>
      <c r="AX47" s="68">
        <v>36384</v>
      </c>
      <c r="AY47" s="68">
        <v>147</v>
      </c>
      <c r="AZ47" s="68">
        <v>88</v>
      </c>
      <c r="BA47" s="68">
        <v>366</v>
      </c>
      <c r="BB47" s="68">
        <v>196</v>
      </c>
      <c r="BC47" s="68">
        <v>384</v>
      </c>
      <c r="BD47" s="68">
        <v>102</v>
      </c>
      <c r="BE47" s="68">
        <v>365</v>
      </c>
      <c r="BF47" s="68">
        <v>147</v>
      </c>
      <c r="BG47" s="68">
        <v>128</v>
      </c>
      <c r="BH47" s="68">
        <v>41</v>
      </c>
      <c r="BI47" s="68">
        <v>193</v>
      </c>
      <c r="BJ47" s="68">
        <v>1775</v>
      </c>
      <c r="BK47" s="68">
        <v>144</v>
      </c>
      <c r="BL47" s="68">
        <v>252</v>
      </c>
      <c r="BM47" s="68">
        <v>541</v>
      </c>
      <c r="BN47" s="68">
        <v>66</v>
      </c>
      <c r="BO47" s="68">
        <v>80</v>
      </c>
      <c r="BP47" s="68">
        <v>434</v>
      </c>
      <c r="BQ47" s="68">
        <v>276</v>
      </c>
      <c r="BR47" s="68">
        <v>166</v>
      </c>
      <c r="BS47" s="68">
        <v>186</v>
      </c>
      <c r="BT47" s="68">
        <v>107</v>
      </c>
      <c r="BU47" s="68">
        <v>134</v>
      </c>
      <c r="BV47" s="68">
        <v>35</v>
      </c>
      <c r="BW47" s="68">
        <v>135</v>
      </c>
      <c r="BX47" s="68">
        <v>386</v>
      </c>
      <c r="BY47" s="68">
        <v>2196</v>
      </c>
      <c r="BZ47" s="68">
        <v>46592</v>
      </c>
      <c r="CA47" s="68">
        <v>25467</v>
      </c>
      <c r="CB47" s="68">
        <v>18146</v>
      </c>
      <c r="CC47" s="67"/>
      <c r="CD47" s="67">
        <v>0</v>
      </c>
      <c r="CE47" s="68">
        <f t="shared" si="0"/>
        <v>43613</v>
      </c>
      <c r="CF47" s="68">
        <v>5617</v>
      </c>
      <c r="CG47" s="68">
        <v>9612</v>
      </c>
      <c r="CH47" s="68">
        <v>6730</v>
      </c>
      <c r="CI47" s="68">
        <v>5767</v>
      </c>
      <c r="CJ47" s="68">
        <v>5508</v>
      </c>
      <c r="CK47" s="68">
        <v>5430</v>
      </c>
      <c r="CL47" s="68">
        <v>2501</v>
      </c>
      <c r="CM47" s="68">
        <v>4688</v>
      </c>
      <c r="CN47" s="68">
        <v>473</v>
      </c>
      <c r="CO47" s="68">
        <v>305</v>
      </c>
      <c r="CP47" s="68">
        <v>0</v>
      </c>
      <c r="CQ47" s="68">
        <v>46629</v>
      </c>
      <c r="CR47" s="68">
        <v>123</v>
      </c>
      <c r="CS47" s="68">
        <v>51</v>
      </c>
      <c r="CT47" s="68">
        <v>6023</v>
      </c>
      <c r="CU47" s="68">
        <v>313</v>
      </c>
      <c r="CV47" s="68">
        <v>4629</v>
      </c>
      <c r="CW47" s="68">
        <v>1081</v>
      </c>
      <c r="CX47" s="68">
        <v>6089</v>
      </c>
      <c r="CY47" s="68">
        <v>3136</v>
      </c>
      <c r="CZ47" s="68">
        <v>1189</v>
      </c>
      <c r="DA47" s="68">
        <v>396</v>
      </c>
      <c r="DB47" s="68">
        <v>674</v>
      </c>
      <c r="DC47" s="68">
        <v>589</v>
      </c>
      <c r="DD47" s="68">
        <v>2618</v>
      </c>
      <c r="DE47" s="68">
        <v>1321</v>
      </c>
      <c r="DF47" s="68">
        <v>1595</v>
      </c>
      <c r="DG47" s="68">
        <v>4128</v>
      </c>
      <c r="DH47" s="68">
        <v>7616</v>
      </c>
      <c r="DI47" s="68">
        <v>479</v>
      </c>
      <c r="DJ47" s="68">
        <v>2260</v>
      </c>
      <c r="DK47" s="68">
        <v>1751</v>
      </c>
      <c r="DL47" s="68">
        <v>568</v>
      </c>
      <c r="DM47" s="68">
        <v>0</v>
      </c>
      <c r="DN47" s="68">
        <v>46629</v>
      </c>
      <c r="DO47" s="72">
        <v>751</v>
      </c>
      <c r="DP47" s="72">
        <v>378</v>
      </c>
      <c r="DQ47" s="72">
        <v>22</v>
      </c>
      <c r="DR47" s="72">
        <v>11</v>
      </c>
      <c r="DS47" s="72">
        <v>95</v>
      </c>
      <c r="DT47" s="72">
        <v>27782</v>
      </c>
      <c r="DU47" s="72">
        <v>1833</v>
      </c>
      <c r="DV47" s="72">
        <v>209</v>
      </c>
      <c r="DW47" s="72">
        <v>120</v>
      </c>
      <c r="DX47" s="72">
        <v>146</v>
      </c>
      <c r="DY47" s="72">
        <v>122</v>
      </c>
      <c r="DZ47" s="72">
        <v>603</v>
      </c>
      <c r="EA47" s="72">
        <v>8114</v>
      </c>
      <c r="EB47" s="72">
        <v>6272</v>
      </c>
      <c r="EC47" s="71">
        <v>165</v>
      </c>
      <c r="ED47" s="71">
        <v>46629</v>
      </c>
    </row>
    <row r="48" spans="1:134" x14ac:dyDescent="0.25">
      <c r="A48" s="4">
        <v>44</v>
      </c>
      <c r="B48" s="8" t="s">
        <v>117</v>
      </c>
      <c r="C48" s="68">
        <v>5535</v>
      </c>
      <c r="D48" s="68">
        <v>37408</v>
      </c>
      <c r="E48" s="68">
        <v>69291</v>
      </c>
      <c r="F48" s="68">
        <v>80892</v>
      </c>
      <c r="G48" s="68">
        <v>82265</v>
      </c>
      <c r="H48" s="68">
        <v>66343</v>
      </c>
      <c r="I48" s="68">
        <v>52397</v>
      </c>
      <c r="J48" s="68">
        <v>43045</v>
      </c>
      <c r="K48" s="68">
        <v>32089</v>
      </c>
      <c r="L48" s="68">
        <v>20610</v>
      </c>
      <c r="M48" s="68">
        <v>8774</v>
      </c>
      <c r="N48" s="68">
        <v>3168</v>
      </c>
      <c r="O48" s="68">
        <v>870</v>
      </c>
      <c r="P48" s="68">
        <v>264</v>
      </c>
      <c r="Q48" s="68">
        <v>98</v>
      </c>
      <c r="R48" s="68">
        <v>503044</v>
      </c>
      <c r="S48" s="68">
        <v>652</v>
      </c>
      <c r="T48" s="68">
        <v>282040</v>
      </c>
      <c r="U48" s="68">
        <v>19669</v>
      </c>
      <c r="V48" s="68">
        <v>17678</v>
      </c>
      <c r="W48" s="68">
        <v>1996</v>
      </c>
      <c r="X48" s="68">
        <v>1339</v>
      </c>
      <c r="Y48" s="68">
        <v>4071</v>
      </c>
      <c r="Z48" s="68">
        <v>43614</v>
      </c>
      <c r="AA48" s="68">
        <v>4123</v>
      </c>
      <c r="AB48" s="68">
        <v>2371</v>
      </c>
      <c r="AC48" s="68">
        <v>2869</v>
      </c>
      <c r="AD48" s="68">
        <v>2495</v>
      </c>
      <c r="AE48" s="68">
        <v>2681</v>
      </c>
      <c r="AF48" s="68">
        <v>10645</v>
      </c>
      <c r="AG48" s="68">
        <v>2988</v>
      </c>
      <c r="AH48" s="68">
        <v>12914</v>
      </c>
      <c r="AI48" s="68">
        <v>3128</v>
      </c>
      <c r="AJ48" s="68">
        <v>9322</v>
      </c>
      <c r="AK48" s="68">
        <v>2287</v>
      </c>
      <c r="AL48" s="68">
        <v>2999</v>
      </c>
      <c r="AM48" s="68">
        <v>4624</v>
      </c>
      <c r="AN48" s="68">
        <v>8185</v>
      </c>
      <c r="AO48" s="68">
        <v>2100</v>
      </c>
      <c r="AP48" s="68">
        <v>3723</v>
      </c>
      <c r="AQ48" s="68">
        <v>7402</v>
      </c>
      <c r="AR48" s="68">
        <v>47088</v>
      </c>
      <c r="AS48" s="68">
        <v>503003</v>
      </c>
      <c r="AT48" s="68">
        <v>4225</v>
      </c>
      <c r="AU48" s="68">
        <v>2514</v>
      </c>
      <c r="AV48" s="68">
        <v>11226</v>
      </c>
      <c r="AW48" s="68">
        <v>1204</v>
      </c>
      <c r="AX48" s="68">
        <v>326542</v>
      </c>
      <c r="AY48" s="68">
        <v>3160</v>
      </c>
      <c r="AZ48" s="68">
        <v>2559</v>
      </c>
      <c r="BA48" s="68">
        <v>7910</v>
      </c>
      <c r="BB48" s="68">
        <v>3100</v>
      </c>
      <c r="BC48" s="68">
        <v>13093</v>
      </c>
      <c r="BD48" s="68">
        <v>3039</v>
      </c>
      <c r="BE48" s="68">
        <v>6232</v>
      </c>
      <c r="BF48" s="68">
        <v>599</v>
      </c>
      <c r="BG48" s="68">
        <v>2446</v>
      </c>
      <c r="BH48" s="68">
        <v>1891</v>
      </c>
      <c r="BI48" s="68">
        <v>3110</v>
      </c>
      <c r="BJ48" s="68">
        <v>24831</v>
      </c>
      <c r="BK48" s="68">
        <v>2862</v>
      </c>
      <c r="BL48" s="68">
        <v>2185</v>
      </c>
      <c r="BM48" s="68">
        <v>6091</v>
      </c>
      <c r="BN48" s="68">
        <v>1937</v>
      </c>
      <c r="BO48" s="68">
        <v>1212</v>
      </c>
      <c r="BP48" s="68">
        <v>5450</v>
      </c>
      <c r="BQ48" s="68">
        <v>6587</v>
      </c>
      <c r="BR48" s="68">
        <v>3773</v>
      </c>
      <c r="BS48" s="68">
        <v>5349</v>
      </c>
      <c r="BT48" s="68">
        <v>4896</v>
      </c>
      <c r="BU48" s="68">
        <v>1495</v>
      </c>
      <c r="BV48" s="68">
        <v>1888</v>
      </c>
      <c r="BW48" s="68">
        <v>3638</v>
      </c>
      <c r="BX48" s="68">
        <v>9863</v>
      </c>
      <c r="BY48" s="68">
        <v>28150</v>
      </c>
      <c r="BZ48" s="68">
        <v>503057</v>
      </c>
      <c r="CA48" s="68">
        <v>367244</v>
      </c>
      <c r="CB48" s="68">
        <v>103564</v>
      </c>
      <c r="CC48" s="67"/>
      <c r="CD48" s="67">
        <v>0</v>
      </c>
      <c r="CE48" s="68">
        <f t="shared" si="0"/>
        <v>470808</v>
      </c>
      <c r="CF48" s="68">
        <v>90322</v>
      </c>
      <c r="CG48" s="68">
        <v>212602</v>
      </c>
      <c r="CH48" s="68">
        <v>28648</v>
      </c>
      <c r="CI48" s="68">
        <v>30952</v>
      </c>
      <c r="CJ48" s="68">
        <v>85313</v>
      </c>
      <c r="CK48" s="68">
        <v>21463</v>
      </c>
      <c r="CL48" s="68">
        <v>7246</v>
      </c>
      <c r="CM48" s="68">
        <v>16621</v>
      </c>
      <c r="CN48" s="68">
        <v>6555</v>
      </c>
      <c r="CO48" s="68">
        <v>3323</v>
      </c>
      <c r="CP48" s="68">
        <v>0</v>
      </c>
      <c r="CQ48" s="68">
        <v>503044</v>
      </c>
      <c r="CR48" s="68">
        <v>624</v>
      </c>
      <c r="CS48" s="68">
        <v>954</v>
      </c>
      <c r="CT48" s="68">
        <v>11147</v>
      </c>
      <c r="CU48" s="68">
        <v>9876</v>
      </c>
      <c r="CV48" s="68">
        <v>19153</v>
      </c>
      <c r="CW48" s="68">
        <v>6585</v>
      </c>
      <c r="CX48" s="68">
        <v>17868</v>
      </c>
      <c r="CY48" s="68">
        <v>24195</v>
      </c>
      <c r="CZ48" s="68">
        <v>18270</v>
      </c>
      <c r="DA48" s="68">
        <v>19743</v>
      </c>
      <c r="DB48" s="68">
        <v>77762</v>
      </c>
      <c r="DC48" s="68">
        <v>8194</v>
      </c>
      <c r="DD48" s="68">
        <v>100077</v>
      </c>
      <c r="DE48" s="68">
        <v>18272</v>
      </c>
      <c r="DF48" s="68">
        <v>55954</v>
      </c>
      <c r="DG48" s="68">
        <v>30493</v>
      </c>
      <c r="DH48" s="68">
        <v>43539</v>
      </c>
      <c r="DI48" s="68">
        <v>15193</v>
      </c>
      <c r="DJ48" s="68">
        <v>9807</v>
      </c>
      <c r="DK48" s="68">
        <v>9858</v>
      </c>
      <c r="DL48" s="68">
        <v>5498</v>
      </c>
      <c r="DM48" s="68">
        <v>0</v>
      </c>
      <c r="DN48" s="68">
        <v>503044</v>
      </c>
      <c r="DO48" s="72">
        <v>45033</v>
      </c>
      <c r="DP48" s="72">
        <v>2747</v>
      </c>
      <c r="DQ48" s="72">
        <v>132</v>
      </c>
      <c r="DR48" s="72">
        <v>13772</v>
      </c>
      <c r="DS48" s="72">
        <v>868</v>
      </c>
      <c r="DT48" s="72">
        <v>78135</v>
      </c>
      <c r="DU48" s="72">
        <v>4581</v>
      </c>
      <c r="DV48" s="72">
        <v>231</v>
      </c>
      <c r="DW48" s="72">
        <v>1417</v>
      </c>
      <c r="DX48" s="72">
        <v>6531</v>
      </c>
      <c r="DY48" s="72">
        <v>1633</v>
      </c>
      <c r="DZ48" s="72">
        <v>12347</v>
      </c>
      <c r="EA48" s="72">
        <v>284846</v>
      </c>
      <c r="EB48" s="72">
        <v>48865</v>
      </c>
      <c r="EC48" s="71">
        <v>1911</v>
      </c>
      <c r="ED48" s="71">
        <v>503044</v>
      </c>
    </row>
    <row r="49" spans="1:134" x14ac:dyDescent="0.25">
      <c r="A49" s="4">
        <v>45</v>
      </c>
      <c r="B49" s="8" t="s">
        <v>154</v>
      </c>
      <c r="C49" s="68">
        <v>2836</v>
      </c>
      <c r="D49" s="68">
        <v>3884</v>
      </c>
      <c r="E49" s="68">
        <v>4613</v>
      </c>
      <c r="F49" s="68">
        <v>5048</v>
      </c>
      <c r="G49" s="68">
        <v>4971</v>
      </c>
      <c r="H49" s="68">
        <v>4197</v>
      </c>
      <c r="I49" s="68">
        <v>3848</v>
      </c>
      <c r="J49" s="68">
        <v>3216</v>
      </c>
      <c r="K49" s="68">
        <v>2411</v>
      </c>
      <c r="L49" s="68">
        <v>1653</v>
      </c>
      <c r="M49" s="68">
        <v>694</v>
      </c>
      <c r="N49" s="68">
        <v>231</v>
      </c>
      <c r="O49" s="68">
        <v>56</v>
      </c>
      <c r="P49" s="68">
        <v>10</v>
      </c>
      <c r="Q49" s="68">
        <v>5</v>
      </c>
      <c r="R49" s="68">
        <v>37682</v>
      </c>
      <c r="S49" s="68">
        <v>98</v>
      </c>
      <c r="T49" s="68">
        <v>22756</v>
      </c>
      <c r="U49" s="68">
        <v>357</v>
      </c>
      <c r="V49" s="68">
        <v>643</v>
      </c>
      <c r="W49" s="68">
        <v>86</v>
      </c>
      <c r="X49" s="68">
        <v>64</v>
      </c>
      <c r="Y49" s="68">
        <v>59</v>
      </c>
      <c r="Z49" s="68">
        <v>4314</v>
      </c>
      <c r="AA49" s="68">
        <v>93</v>
      </c>
      <c r="AB49" s="68">
        <v>78</v>
      </c>
      <c r="AC49" s="68">
        <v>82</v>
      </c>
      <c r="AD49" s="68">
        <v>196</v>
      </c>
      <c r="AE49" s="68">
        <v>44</v>
      </c>
      <c r="AF49" s="68">
        <v>198</v>
      </c>
      <c r="AG49" s="68">
        <v>149</v>
      </c>
      <c r="AH49" s="68">
        <v>937</v>
      </c>
      <c r="AI49" s="68">
        <v>383</v>
      </c>
      <c r="AJ49" s="68">
        <v>950</v>
      </c>
      <c r="AK49" s="68">
        <v>130</v>
      </c>
      <c r="AL49" s="68">
        <v>70</v>
      </c>
      <c r="AM49" s="68">
        <v>150</v>
      </c>
      <c r="AN49" s="68">
        <v>433</v>
      </c>
      <c r="AO49" s="68">
        <v>134</v>
      </c>
      <c r="AP49" s="68">
        <v>87</v>
      </c>
      <c r="AQ49" s="68">
        <v>803</v>
      </c>
      <c r="AR49" s="68">
        <v>4353</v>
      </c>
      <c r="AS49" s="68">
        <v>37647</v>
      </c>
      <c r="AT49" s="68">
        <v>657</v>
      </c>
      <c r="AU49" s="68">
        <v>162</v>
      </c>
      <c r="AV49" s="68">
        <v>242</v>
      </c>
      <c r="AW49" s="68">
        <v>230</v>
      </c>
      <c r="AX49" s="68">
        <v>23655</v>
      </c>
      <c r="AY49" s="68">
        <v>294</v>
      </c>
      <c r="AZ49" s="68">
        <v>72</v>
      </c>
      <c r="BA49" s="68">
        <v>372</v>
      </c>
      <c r="BB49" s="68">
        <v>267</v>
      </c>
      <c r="BC49" s="68">
        <v>765</v>
      </c>
      <c r="BD49" s="68">
        <v>63</v>
      </c>
      <c r="BE49" s="68">
        <v>401</v>
      </c>
      <c r="BF49" s="68">
        <v>20</v>
      </c>
      <c r="BG49" s="68">
        <v>45</v>
      </c>
      <c r="BH49" s="68">
        <v>443</v>
      </c>
      <c r="BI49" s="68">
        <v>197</v>
      </c>
      <c r="BJ49" s="68">
        <v>403</v>
      </c>
      <c r="BK49" s="68">
        <v>152</v>
      </c>
      <c r="BL49" s="68">
        <v>80</v>
      </c>
      <c r="BM49" s="68">
        <v>2409</v>
      </c>
      <c r="BN49" s="68">
        <v>33</v>
      </c>
      <c r="BO49" s="68">
        <v>206</v>
      </c>
      <c r="BP49" s="68">
        <v>307</v>
      </c>
      <c r="BQ49" s="68">
        <v>405</v>
      </c>
      <c r="BR49" s="68">
        <v>467</v>
      </c>
      <c r="BS49" s="68">
        <v>211</v>
      </c>
      <c r="BT49" s="68">
        <v>314</v>
      </c>
      <c r="BU49" s="68">
        <v>94</v>
      </c>
      <c r="BV49" s="68">
        <v>299</v>
      </c>
      <c r="BW49" s="68">
        <v>458</v>
      </c>
      <c r="BX49" s="68">
        <v>1043</v>
      </c>
      <c r="BY49" s="68">
        <v>2886</v>
      </c>
      <c r="BZ49" s="68">
        <v>37652</v>
      </c>
      <c r="CA49" s="68">
        <v>21017</v>
      </c>
      <c r="CB49" s="68">
        <v>14071</v>
      </c>
      <c r="CC49" s="67"/>
      <c r="CD49" s="67">
        <v>0</v>
      </c>
      <c r="CE49" s="68">
        <f t="shared" si="0"/>
        <v>35088</v>
      </c>
      <c r="CF49" s="68">
        <v>3655</v>
      </c>
      <c r="CG49" s="68">
        <v>6382</v>
      </c>
      <c r="CH49" s="68">
        <v>5214</v>
      </c>
      <c r="CI49" s="68">
        <v>5905</v>
      </c>
      <c r="CJ49" s="68">
        <v>4078</v>
      </c>
      <c r="CK49" s="68">
        <v>4325</v>
      </c>
      <c r="CL49" s="68">
        <v>3687</v>
      </c>
      <c r="CM49" s="68">
        <v>3649</v>
      </c>
      <c r="CN49" s="68">
        <v>471</v>
      </c>
      <c r="CO49" s="68">
        <v>317</v>
      </c>
      <c r="CP49" s="68">
        <v>0</v>
      </c>
      <c r="CQ49" s="68">
        <v>37682</v>
      </c>
      <c r="CR49" s="68">
        <v>332</v>
      </c>
      <c r="CS49" s="68">
        <v>108</v>
      </c>
      <c r="CT49" s="68">
        <v>1506</v>
      </c>
      <c r="CU49" s="68">
        <v>243</v>
      </c>
      <c r="CV49" s="68">
        <v>5289</v>
      </c>
      <c r="CW49" s="68">
        <v>989</v>
      </c>
      <c r="CX49" s="68">
        <v>4901</v>
      </c>
      <c r="CY49" s="68">
        <v>2703</v>
      </c>
      <c r="CZ49" s="68">
        <v>2282</v>
      </c>
      <c r="DA49" s="68">
        <v>276</v>
      </c>
      <c r="DB49" s="68">
        <v>511</v>
      </c>
      <c r="DC49" s="68">
        <v>979</v>
      </c>
      <c r="DD49" s="68">
        <v>1099</v>
      </c>
      <c r="DE49" s="68">
        <v>948</v>
      </c>
      <c r="DF49" s="68">
        <v>3171</v>
      </c>
      <c r="DG49" s="68">
        <v>5025</v>
      </c>
      <c r="DH49" s="68">
        <v>3585</v>
      </c>
      <c r="DI49" s="68">
        <v>465</v>
      </c>
      <c r="DJ49" s="68">
        <v>1445</v>
      </c>
      <c r="DK49" s="68">
        <v>1235</v>
      </c>
      <c r="DL49" s="68">
        <v>592</v>
      </c>
      <c r="DM49" s="68">
        <v>0</v>
      </c>
      <c r="DN49" s="68">
        <v>37682</v>
      </c>
      <c r="DO49" s="72">
        <v>299</v>
      </c>
      <c r="DP49" s="72">
        <v>297</v>
      </c>
      <c r="DQ49" s="72">
        <v>13</v>
      </c>
      <c r="DR49" s="72">
        <v>8</v>
      </c>
      <c r="DS49" s="72">
        <v>148</v>
      </c>
      <c r="DT49" s="72">
        <v>22834</v>
      </c>
      <c r="DU49" s="72">
        <v>2226</v>
      </c>
      <c r="DV49" s="72">
        <v>325</v>
      </c>
      <c r="DW49" s="72">
        <v>54</v>
      </c>
      <c r="DX49" s="72">
        <v>63</v>
      </c>
      <c r="DY49" s="72">
        <v>214</v>
      </c>
      <c r="DZ49" s="72">
        <v>365</v>
      </c>
      <c r="EA49" s="72">
        <v>6225</v>
      </c>
      <c r="EB49" s="72">
        <v>4432</v>
      </c>
      <c r="EC49" s="71">
        <v>174</v>
      </c>
      <c r="ED49" s="71">
        <v>37682</v>
      </c>
    </row>
    <row r="50" spans="1:134" x14ac:dyDescent="0.25">
      <c r="A50" s="4">
        <v>46</v>
      </c>
      <c r="B50" s="8" t="s">
        <v>131</v>
      </c>
      <c r="C50" s="68">
        <v>1502</v>
      </c>
      <c r="D50" s="68">
        <v>2091</v>
      </c>
      <c r="E50" s="68">
        <v>2584</v>
      </c>
      <c r="F50" s="68">
        <v>2526</v>
      </c>
      <c r="G50" s="68">
        <v>2369</v>
      </c>
      <c r="H50" s="68">
        <v>2256</v>
      </c>
      <c r="I50" s="68">
        <v>2456</v>
      </c>
      <c r="J50" s="68">
        <v>2512</v>
      </c>
      <c r="K50" s="68">
        <v>2278</v>
      </c>
      <c r="L50" s="68">
        <v>1956</v>
      </c>
      <c r="M50" s="68">
        <v>859</v>
      </c>
      <c r="N50" s="68">
        <v>347</v>
      </c>
      <c r="O50" s="68">
        <v>99</v>
      </c>
      <c r="P50" s="68">
        <v>43</v>
      </c>
      <c r="Q50" s="68">
        <v>18</v>
      </c>
      <c r="R50" s="68">
        <v>23895</v>
      </c>
      <c r="S50" s="68">
        <v>88</v>
      </c>
      <c r="T50" s="68">
        <v>20055</v>
      </c>
      <c r="U50" s="68">
        <v>145</v>
      </c>
      <c r="V50" s="68">
        <v>287</v>
      </c>
      <c r="W50" s="68">
        <v>36</v>
      </c>
      <c r="X50" s="68">
        <v>24</v>
      </c>
      <c r="Y50" s="68">
        <v>44</v>
      </c>
      <c r="Z50" s="68">
        <v>422</v>
      </c>
      <c r="AA50" s="68">
        <v>29</v>
      </c>
      <c r="AB50" s="68">
        <v>14</v>
      </c>
      <c r="AC50" s="68">
        <v>15</v>
      </c>
      <c r="AD50" s="68">
        <v>98</v>
      </c>
      <c r="AE50" s="68">
        <v>37</v>
      </c>
      <c r="AF50" s="68">
        <v>493</v>
      </c>
      <c r="AG50" s="68">
        <v>52</v>
      </c>
      <c r="AH50" s="68">
        <v>248</v>
      </c>
      <c r="AI50" s="68">
        <v>19</v>
      </c>
      <c r="AJ50" s="68">
        <v>240</v>
      </c>
      <c r="AK50" s="68">
        <v>44</v>
      </c>
      <c r="AL50" s="68">
        <v>13</v>
      </c>
      <c r="AM50" s="68">
        <v>88</v>
      </c>
      <c r="AN50" s="68">
        <v>47</v>
      </c>
      <c r="AO50" s="68">
        <v>101</v>
      </c>
      <c r="AP50" s="68">
        <v>30</v>
      </c>
      <c r="AQ50" s="68">
        <v>134</v>
      </c>
      <c r="AR50" s="68">
        <v>1069</v>
      </c>
      <c r="AS50" s="68">
        <v>23872</v>
      </c>
      <c r="AT50" s="68">
        <v>42</v>
      </c>
      <c r="AU50" s="68">
        <v>11</v>
      </c>
      <c r="AV50" s="68">
        <v>86</v>
      </c>
      <c r="AW50" s="68">
        <v>19</v>
      </c>
      <c r="AX50" s="68">
        <v>20791</v>
      </c>
      <c r="AY50" s="68">
        <v>78</v>
      </c>
      <c r="AZ50" s="68">
        <v>14</v>
      </c>
      <c r="BA50" s="68">
        <v>106</v>
      </c>
      <c r="BB50" s="68">
        <v>20</v>
      </c>
      <c r="BC50" s="68">
        <v>40</v>
      </c>
      <c r="BD50" s="68">
        <v>24</v>
      </c>
      <c r="BE50" s="68">
        <v>302</v>
      </c>
      <c r="BF50" s="68">
        <v>17</v>
      </c>
      <c r="BG50" s="68">
        <v>29</v>
      </c>
      <c r="BH50" s="68">
        <v>5</v>
      </c>
      <c r="BI50" s="68">
        <v>94</v>
      </c>
      <c r="BJ50" s="68">
        <v>460</v>
      </c>
      <c r="BK50" s="68">
        <v>47</v>
      </c>
      <c r="BL50" s="68">
        <v>8</v>
      </c>
      <c r="BM50" s="68">
        <v>224</v>
      </c>
      <c r="BN50" s="68">
        <v>0</v>
      </c>
      <c r="BO50" s="68">
        <v>9</v>
      </c>
      <c r="BP50" s="68">
        <v>27</v>
      </c>
      <c r="BQ50" s="68">
        <v>37</v>
      </c>
      <c r="BR50" s="68">
        <v>86</v>
      </c>
      <c r="BS50" s="68">
        <v>49</v>
      </c>
      <c r="BT50" s="68">
        <v>23</v>
      </c>
      <c r="BU50" s="68">
        <v>80</v>
      </c>
      <c r="BV50" s="68">
        <v>99</v>
      </c>
      <c r="BW50" s="68">
        <v>14</v>
      </c>
      <c r="BX50" s="68">
        <v>151</v>
      </c>
      <c r="BY50" s="68">
        <v>856</v>
      </c>
      <c r="BZ50" s="68">
        <v>23848</v>
      </c>
      <c r="CA50" s="68">
        <v>14148</v>
      </c>
      <c r="CB50" s="68">
        <v>7967</v>
      </c>
      <c r="CC50" s="67"/>
      <c r="CD50" s="67">
        <v>0</v>
      </c>
      <c r="CE50" s="68">
        <f t="shared" si="0"/>
        <v>22115</v>
      </c>
      <c r="CF50" s="68">
        <v>3449</v>
      </c>
      <c r="CG50" s="68">
        <v>4113</v>
      </c>
      <c r="CH50" s="68">
        <v>2985</v>
      </c>
      <c r="CI50" s="68">
        <v>3026</v>
      </c>
      <c r="CJ50" s="68">
        <v>2631</v>
      </c>
      <c r="CK50" s="68">
        <v>2434</v>
      </c>
      <c r="CL50" s="68">
        <v>1505</v>
      </c>
      <c r="CM50" s="68">
        <v>3189</v>
      </c>
      <c r="CN50" s="68">
        <v>257</v>
      </c>
      <c r="CO50" s="68">
        <v>309</v>
      </c>
      <c r="CP50" s="68">
        <v>0</v>
      </c>
      <c r="CQ50" s="68">
        <v>23895</v>
      </c>
      <c r="CR50" s="68">
        <v>2648</v>
      </c>
      <c r="CS50" s="68">
        <v>82</v>
      </c>
      <c r="CT50" s="68">
        <v>1295</v>
      </c>
      <c r="CU50" s="68">
        <v>317</v>
      </c>
      <c r="CV50" s="68">
        <v>1591</v>
      </c>
      <c r="CW50" s="68">
        <v>612</v>
      </c>
      <c r="CX50" s="68">
        <v>2744</v>
      </c>
      <c r="CY50" s="68">
        <v>1600</v>
      </c>
      <c r="CZ50" s="68">
        <v>970</v>
      </c>
      <c r="DA50" s="68">
        <v>155</v>
      </c>
      <c r="DB50" s="68">
        <v>332</v>
      </c>
      <c r="DC50" s="68">
        <v>257</v>
      </c>
      <c r="DD50" s="68">
        <v>863</v>
      </c>
      <c r="DE50" s="68">
        <v>910</v>
      </c>
      <c r="DF50" s="68">
        <v>1269</v>
      </c>
      <c r="DG50" s="68">
        <v>2079</v>
      </c>
      <c r="DH50" s="68">
        <v>3873</v>
      </c>
      <c r="DI50" s="68">
        <v>211</v>
      </c>
      <c r="DJ50" s="68">
        <v>929</v>
      </c>
      <c r="DK50" s="68">
        <v>619</v>
      </c>
      <c r="DL50" s="68">
        <v>538</v>
      </c>
      <c r="DM50" s="68">
        <v>0</v>
      </c>
      <c r="DN50" s="68">
        <v>23895</v>
      </c>
      <c r="DO50" s="72">
        <v>4</v>
      </c>
      <c r="DP50" s="72">
        <v>114</v>
      </c>
      <c r="DQ50" s="72">
        <v>5</v>
      </c>
      <c r="DR50" s="72">
        <v>0</v>
      </c>
      <c r="DS50" s="72">
        <v>42</v>
      </c>
      <c r="DT50" s="72">
        <v>16457</v>
      </c>
      <c r="DU50" s="72">
        <v>1633</v>
      </c>
      <c r="DV50" s="72">
        <v>122</v>
      </c>
      <c r="DW50" s="72">
        <v>82</v>
      </c>
      <c r="DX50" s="72">
        <v>108</v>
      </c>
      <c r="DY50" s="72">
        <v>92</v>
      </c>
      <c r="DZ50" s="72">
        <v>776</v>
      </c>
      <c r="EA50" s="72">
        <v>2246</v>
      </c>
      <c r="EB50" s="72">
        <v>1972</v>
      </c>
      <c r="EC50" s="71">
        <v>240</v>
      </c>
      <c r="ED50" s="71">
        <v>23895</v>
      </c>
    </row>
    <row r="51" spans="1:134" x14ac:dyDescent="0.25">
      <c r="A51" s="4">
        <v>47</v>
      </c>
      <c r="B51" s="8" t="s">
        <v>155</v>
      </c>
      <c r="C51" s="68">
        <v>1180</v>
      </c>
      <c r="D51" s="68">
        <v>1355</v>
      </c>
      <c r="E51" s="68">
        <v>1349</v>
      </c>
      <c r="F51" s="68">
        <v>1463</v>
      </c>
      <c r="G51" s="68">
        <v>1393</v>
      </c>
      <c r="H51" s="68">
        <v>1240</v>
      </c>
      <c r="I51" s="68">
        <v>1383</v>
      </c>
      <c r="J51" s="68">
        <v>1336</v>
      </c>
      <c r="K51" s="68">
        <v>1246</v>
      </c>
      <c r="L51" s="68">
        <v>929</v>
      </c>
      <c r="M51" s="68">
        <v>508</v>
      </c>
      <c r="N51" s="68">
        <v>218</v>
      </c>
      <c r="O51" s="68">
        <v>80</v>
      </c>
      <c r="P51" s="68">
        <v>22</v>
      </c>
      <c r="Q51" s="68">
        <v>5</v>
      </c>
      <c r="R51" s="68">
        <v>13705</v>
      </c>
      <c r="S51" s="68">
        <v>9</v>
      </c>
      <c r="T51" s="68">
        <v>11304</v>
      </c>
      <c r="U51" s="68">
        <v>89</v>
      </c>
      <c r="V51" s="68">
        <v>319</v>
      </c>
      <c r="W51" s="68">
        <v>31</v>
      </c>
      <c r="X51" s="68">
        <v>10</v>
      </c>
      <c r="Y51" s="68">
        <v>13</v>
      </c>
      <c r="Z51" s="68">
        <v>507</v>
      </c>
      <c r="AA51" s="68">
        <v>12</v>
      </c>
      <c r="AB51" s="68">
        <v>11</v>
      </c>
      <c r="AC51" s="68">
        <v>33</v>
      </c>
      <c r="AD51" s="68">
        <v>49</v>
      </c>
      <c r="AE51" s="68">
        <v>6</v>
      </c>
      <c r="AF51" s="68">
        <v>41</v>
      </c>
      <c r="AG51" s="68">
        <v>28</v>
      </c>
      <c r="AH51" s="68">
        <v>189</v>
      </c>
      <c r="AI51" s="68">
        <v>38</v>
      </c>
      <c r="AJ51" s="68">
        <v>108</v>
      </c>
      <c r="AK51" s="68">
        <v>41</v>
      </c>
      <c r="AL51" s="68">
        <v>16</v>
      </c>
      <c r="AM51" s="68">
        <v>59</v>
      </c>
      <c r="AN51" s="68">
        <v>64</v>
      </c>
      <c r="AO51" s="68">
        <v>32</v>
      </c>
      <c r="AP51" s="68">
        <v>39</v>
      </c>
      <c r="AQ51" s="68">
        <v>27</v>
      </c>
      <c r="AR51" s="68">
        <v>586</v>
      </c>
      <c r="AS51" s="68">
        <v>13661</v>
      </c>
      <c r="AT51" s="68">
        <v>95</v>
      </c>
      <c r="AU51" s="68">
        <v>5</v>
      </c>
      <c r="AV51" s="68">
        <v>24</v>
      </c>
      <c r="AW51" s="68">
        <v>15</v>
      </c>
      <c r="AX51" s="68">
        <v>12046</v>
      </c>
      <c r="AY51" s="68">
        <v>27</v>
      </c>
      <c r="AZ51" s="68">
        <v>27</v>
      </c>
      <c r="BA51" s="68">
        <v>43</v>
      </c>
      <c r="BB51" s="68">
        <v>25</v>
      </c>
      <c r="BC51" s="68">
        <v>87</v>
      </c>
      <c r="BD51" s="68">
        <v>11</v>
      </c>
      <c r="BE51" s="68">
        <v>86</v>
      </c>
      <c r="BF51" s="68">
        <v>10</v>
      </c>
      <c r="BG51" s="68">
        <v>7</v>
      </c>
      <c r="BH51" s="68">
        <v>18</v>
      </c>
      <c r="BI51" s="68">
        <v>29</v>
      </c>
      <c r="BJ51" s="68">
        <v>106</v>
      </c>
      <c r="BK51" s="68">
        <v>30</v>
      </c>
      <c r="BL51" s="68">
        <v>12</v>
      </c>
      <c r="BM51" s="68">
        <v>334</v>
      </c>
      <c r="BN51" s="68">
        <v>6</v>
      </c>
      <c r="BO51" s="68">
        <v>7</v>
      </c>
      <c r="BP51" s="68">
        <v>51</v>
      </c>
      <c r="BQ51" s="68">
        <v>28</v>
      </c>
      <c r="BR51" s="68">
        <v>49</v>
      </c>
      <c r="BS51" s="68">
        <v>21</v>
      </c>
      <c r="BT51" s="68">
        <v>21</v>
      </c>
      <c r="BU51" s="68">
        <v>20</v>
      </c>
      <c r="BV51" s="68">
        <v>39</v>
      </c>
      <c r="BW51" s="68">
        <v>36</v>
      </c>
      <c r="BX51" s="68">
        <v>37</v>
      </c>
      <c r="BY51" s="68">
        <v>332</v>
      </c>
      <c r="BZ51" s="68">
        <v>13684</v>
      </c>
      <c r="CA51" s="68">
        <v>7369</v>
      </c>
      <c r="CB51" s="68">
        <v>5298</v>
      </c>
      <c r="CC51" s="67"/>
      <c r="CD51" s="67">
        <v>0</v>
      </c>
      <c r="CE51" s="68">
        <f t="shared" si="0"/>
        <v>12667</v>
      </c>
      <c r="CF51" s="68">
        <v>1696</v>
      </c>
      <c r="CG51" s="68">
        <v>2299</v>
      </c>
      <c r="CH51" s="68">
        <v>1894</v>
      </c>
      <c r="CI51" s="68">
        <v>2202</v>
      </c>
      <c r="CJ51" s="68">
        <v>1458</v>
      </c>
      <c r="CK51" s="68">
        <v>1333</v>
      </c>
      <c r="CL51" s="68">
        <v>857</v>
      </c>
      <c r="CM51" s="68">
        <v>1708</v>
      </c>
      <c r="CN51" s="68">
        <v>131</v>
      </c>
      <c r="CO51" s="68">
        <v>128</v>
      </c>
      <c r="CP51" s="68">
        <v>0</v>
      </c>
      <c r="CQ51" s="68">
        <v>13705</v>
      </c>
      <c r="CR51" s="68">
        <v>514</v>
      </c>
      <c r="CS51" s="68">
        <v>63</v>
      </c>
      <c r="CT51" s="68">
        <v>631</v>
      </c>
      <c r="CU51" s="68">
        <v>86</v>
      </c>
      <c r="CV51" s="68">
        <v>1650</v>
      </c>
      <c r="CW51" s="68">
        <v>232</v>
      </c>
      <c r="CX51" s="68">
        <v>1362</v>
      </c>
      <c r="CY51" s="68">
        <v>1206</v>
      </c>
      <c r="CZ51" s="68">
        <v>563</v>
      </c>
      <c r="DA51" s="68">
        <v>63</v>
      </c>
      <c r="DB51" s="68">
        <v>156</v>
      </c>
      <c r="DC51" s="68">
        <v>111</v>
      </c>
      <c r="DD51" s="68">
        <v>422</v>
      </c>
      <c r="DE51" s="68">
        <v>283</v>
      </c>
      <c r="DF51" s="68">
        <v>1762</v>
      </c>
      <c r="DG51" s="68">
        <v>1549</v>
      </c>
      <c r="DH51" s="68">
        <v>1841</v>
      </c>
      <c r="DI51" s="68">
        <v>183</v>
      </c>
      <c r="DJ51" s="68">
        <v>487</v>
      </c>
      <c r="DK51" s="68">
        <v>291</v>
      </c>
      <c r="DL51" s="68">
        <v>244</v>
      </c>
      <c r="DM51" s="68">
        <v>0</v>
      </c>
      <c r="DN51" s="68">
        <v>13705</v>
      </c>
      <c r="DO51" s="72">
        <v>49</v>
      </c>
      <c r="DP51" s="72">
        <v>31</v>
      </c>
      <c r="DQ51" s="72">
        <v>5</v>
      </c>
      <c r="DR51" s="72">
        <v>0</v>
      </c>
      <c r="DS51" s="72">
        <v>16</v>
      </c>
      <c r="DT51" s="72">
        <v>8550</v>
      </c>
      <c r="DU51" s="72">
        <v>683</v>
      </c>
      <c r="DV51" s="72">
        <v>120</v>
      </c>
      <c r="DW51" s="72">
        <v>29</v>
      </c>
      <c r="DX51" s="72">
        <v>44</v>
      </c>
      <c r="DY51" s="72">
        <v>63</v>
      </c>
      <c r="DZ51" s="72">
        <v>600</v>
      </c>
      <c r="EA51" s="72">
        <v>1928</v>
      </c>
      <c r="EB51" s="72">
        <v>1503</v>
      </c>
      <c r="EC51" s="71">
        <v>90</v>
      </c>
      <c r="ED51" s="71">
        <v>13705</v>
      </c>
    </row>
    <row r="52" spans="1:134" x14ac:dyDescent="0.25">
      <c r="A52" s="4">
        <v>48</v>
      </c>
      <c r="B52" s="8" t="s">
        <v>156</v>
      </c>
      <c r="C52" s="68">
        <v>804</v>
      </c>
      <c r="D52" s="68">
        <v>835</v>
      </c>
      <c r="E52" s="68">
        <v>1057</v>
      </c>
      <c r="F52" s="68">
        <v>1057</v>
      </c>
      <c r="G52" s="68">
        <v>1036</v>
      </c>
      <c r="H52" s="68">
        <v>1040</v>
      </c>
      <c r="I52" s="68">
        <v>1119</v>
      </c>
      <c r="J52" s="68">
        <v>1263</v>
      </c>
      <c r="K52" s="68">
        <v>1212</v>
      </c>
      <c r="L52" s="68">
        <v>1065</v>
      </c>
      <c r="M52" s="68">
        <v>539</v>
      </c>
      <c r="N52" s="68">
        <v>241</v>
      </c>
      <c r="O52" s="68">
        <v>96</v>
      </c>
      <c r="P52" s="68">
        <v>37</v>
      </c>
      <c r="Q52" s="68">
        <v>18</v>
      </c>
      <c r="R52" s="68">
        <v>11409</v>
      </c>
      <c r="S52" s="68">
        <v>34</v>
      </c>
      <c r="T52" s="68">
        <v>9821</v>
      </c>
      <c r="U52" s="68">
        <v>34</v>
      </c>
      <c r="V52" s="68">
        <v>159</v>
      </c>
      <c r="W52" s="68">
        <v>16</v>
      </c>
      <c r="X52" s="68">
        <v>0</v>
      </c>
      <c r="Y52" s="68">
        <v>7</v>
      </c>
      <c r="Z52" s="68">
        <v>155</v>
      </c>
      <c r="AA52" s="68">
        <v>13</v>
      </c>
      <c r="AB52" s="68">
        <v>4</v>
      </c>
      <c r="AC52" s="68">
        <v>6</v>
      </c>
      <c r="AD52" s="68">
        <v>38</v>
      </c>
      <c r="AE52" s="68">
        <v>6</v>
      </c>
      <c r="AF52" s="68">
        <v>145</v>
      </c>
      <c r="AG52" s="68">
        <v>11</v>
      </c>
      <c r="AH52" s="68">
        <v>205</v>
      </c>
      <c r="AI52" s="68">
        <v>11</v>
      </c>
      <c r="AJ52" s="68">
        <v>126</v>
      </c>
      <c r="AK52" s="68">
        <v>24</v>
      </c>
      <c r="AL52" s="68">
        <v>3</v>
      </c>
      <c r="AM52" s="68">
        <v>31</v>
      </c>
      <c r="AN52" s="68">
        <v>30</v>
      </c>
      <c r="AO52" s="68">
        <v>42</v>
      </c>
      <c r="AP52" s="68">
        <v>9</v>
      </c>
      <c r="AQ52" s="68">
        <v>17</v>
      </c>
      <c r="AR52" s="68">
        <v>426</v>
      </c>
      <c r="AS52" s="68">
        <v>11373</v>
      </c>
      <c r="AT52" s="68">
        <v>14</v>
      </c>
      <c r="AU52" s="68">
        <v>3</v>
      </c>
      <c r="AV52" s="68">
        <v>20</v>
      </c>
      <c r="AW52" s="68">
        <v>0</v>
      </c>
      <c r="AX52" s="68">
        <v>10401</v>
      </c>
      <c r="AY52" s="68">
        <v>48</v>
      </c>
      <c r="AZ52" s="68">
        <v>6</v>
      </c>
      <c r="BA52" s="68">
        <v>10</v>
      </c>
      <c r="BB52" s="68">
        <v>11</v>
      </c>
      <c r="BC52" s="68">
        <v>10</v>
      </c>
      <c r="BD52" s="68">
        <v>3</v>
      </c>
      <c r="BE52" s="68">
        <v>106</v>
      </c>
      <c r="BF52" s="68">
        <v>6</v>
      </c>
      <c r="BG52" s="68">
        <v>6</v>
      </c>
      <c r="BH52" s="68">
        <v>0</v>
      </c>
      <c r="BI52" s="68">
        <v>25</v>
      </c>
      <c r="BJ52" s="68">
        <v>148</v>
      </c>
      <c r="BK52" s="68">
        <v>15</v>
      </c>
      <c r="BL52" s="68">
        <v>5</v>
      </c>
      <c r="BM52" s="68">
        <v>104</v>
      </c>
      <c r="BN52" s="68">
        <v>3</v>
      </c>
      <c r="BO52" s="68">
        <v>0</v>
      </c>
      <c r="BP52" s="68">
        <v>25</v>
      </c>
      <c r="BQ52" s="68">
        <v>20</v>
      </c>
      <c r="BR52" s="68">
        <v>49</v>
      </c>
      <c r="BS52" s="68">
        <v>16</v>
      </c>
      <c r="BT52" s="68">
        <v>6</v>
      </c>
      <c r="BU52" s="68">
        <v>34</v>
      </c>
      <c r="BV52" s="68">
        <v>7</v>
      </c>
      <c r="BW52" s="68">
        <v>6</v>
      </c>
      <c r="BX52" s="68">
        <v>17</v>
      </c>
      <c r="BY52" s="68">
        <v>288</v>
      </c>
      <c r="BZ52" s="68">
        <v>11412</v>
      </c>
      <c r="CA52" s="68">
        <v>6600</v>
      </c>
      <c r="CB52" s="68">
        <v>3955</v>
      </c>
      <c r="CC52" s="67"/>
      <c r="CD52" s="67">
        <v>0</v>
      </c>
      <c r="CE52" s="68">
        <f t="shared" si="0"/>
        <v>10555</v>
      </c>
      <c r="CF52" s="68">
        <v>2164</v>
      </c>
      <c r="CG52" s="68">
        <v>1514</v>
      </c>
      <c r="CH52" s="68">
        <v>1500</v>
      </c>
      <c r="CI52" s="68">
        <v>1219</v>
      </c>
      <c r="CJ52" s="68">
        <v>1082</v>
      </c>
      <c r="CK52" s="68">
        <v>983</v>
      </c>
      <c r="CL52" s="68">
        <v>792</v>
      </c>
      <c r="CM52" s="68">
        <v>1939</v>
      </c>
      <c r="CN52" s="68">
        <v>99</v>
      </c>
      <c r="CO52" s="68">
        <v>116</v>
      </c>
      <c r="CP52" s="68">
        <v>0</v>
      </c>
      <c r="CQ52" s="68">
        <v>11409</v>
      </c>
      <c r="CR52" s="68">
        <v>1996</v>
      </c>
      <c r="CS52" s="68">
        <v>31</v>
      </c>
      <c r="CT52" s="68">
        <v>1299</v>
      </c>
      <c r="CU52" s="68">
        <v>99</v>
      </c>
      <c r="CV52" s="68">
        <v>973</v>
      </c>
      <c r="CW52" s="68">
        <v>182</v>
      </c>
      <c r="CX52" s="68">
        <v>1142</v>
      </c>
      <c r="CY52" s="68">
        <v>644</v>
      </c>
      <c r="CZ52" s="68">
        <v>519</v>
      </c>
      <c r="DA52" s="68">
        <v>48</v>
      </c>
      <c r="DB52" s="68">
        <v>135</v>
      </c>
      <c r="DC52" s="68">
        <v>99</v>
      </c>
      <c r="DD52" s="68">
        <v>313</v>
      </c>
      <c r="DE52" s="68">
        <v>222</v>
      </c>
      <c r="DF52" s="68">
        <v>295</v>
      </c>
      <c r="DG52" s="68">
        <v>947</v>
      </c>
      <c r="DH52" s="68">
        <v>1530</v>
      </c>
      <c r="DI52" s="68">
        <v>69</v>
      </c>
      <c r="DJ52" s="68">
        <v>437</v>
      </c>
      <c r="DK52" s="68">
        <v>237</v>
      </c>
      <c r="DL52" s="68">
        <v>192</v>
      </c>
      <c r="DM52" s="68">
        <v>0</v>
      </c>
      <c r="DN52" s="68">
        <v>11409</v>
      </c>
      <c r="DO52" s="72">
        <v>3</v>
      </c>
      <c r="DP52" s="72">
        <v>11</v>
      </c>
      <c r="DQ52" s="72">
        <v>4</v>
      </c>
      <c r="DR52" s="72">
        <v>0</v>
      </c>
      <c r="DS52" s="72">
        <v>8</v>
      </c>
      <c r="DT52" s="72">
        <v>7605</v>
      </c>
      <c r="DU52" s="72">
        <v>603</v>
      </c>
      <c r="DV52" s="72">
        <v>71</v>
      </c>
      <c r="DW52" s="72">
        <v>43</v>
      </c>
      <c r="DX52" s="72">
        <v>87</v>
      </c>
      <c r="DY52" s="72">
        <v>48</v>
      </c>
      <c r="DZ52" s="72">
        <v>564</v>
      </c>
      <c r="EA52" s="72">
        <v>1218</v>
      </c>
      <c r="EB52" s="72">
        <v>1037</v>
      </c>
      <c r="EC52" s="71">
        <v>112</v>
      </c>
      <c r="ED52" s="71">
        <v>11409</v>
      </c>
    </row>
    <row r="53" spans="1:134" x14ac:dyDescent="0.25">
      <c r="A53" s="4">
        <v>49</v>
      </c>
      <c r="B53" s="8" t="s">
        <v>118</v>
      </c>
      <c r="C53" s="68">
        <v>3791</v>
      </c>
      <c r="D53" s="68">
        <v>10405</v>
      </c>
      <c r="E53" s="68">
        <v>13364</v>
      </c>
      <c r="F53" s="68">
        <v>14022</v>
      </c>
      <c r="G53" s="68">
        <v>14511</v>
      </c>
      <c r="H53" s="68">
        <v>13102</v>
      </c>
      <c r="I53" s="68">
        <v>12713</v>
      </c>
      <c r="J53" s="68">
        <v>12127</v>
      </c>
      <c r="K53" s="68">
        <v>10208</v>
      </c>
      <c r="L53" s="68">
        <v>7261</v>
      </c>
      <c r="M53" s="68">
        <v>3369</v>
      </c>
      <c r="N53" s="68">
        <v>1266</v>
      </c>
      <c r="O53" s="68">
        <v>396</v>
      </c>
      <c r="P53" s="68">
        <v>122</v>
      </c>
      <c r="Q53" s="68">
        <v>37</v>
      </c>
      <c r="R53" s="68">
        <v>116697</v>
      </c>
      <c r="S53" s="68">
        <v>458</v>
      </c>
      <c r="T53" s="68">
        <v>62910</v>
      </c>
      <c r="U53" s="68">
        <v>8167</v>
      </c>
      <c r="V53" s="68">
        <v>3303</v>
      </c>
      <c r="W53" s="68">
        <v>481</v>
      </c>
      <c r="X53" s="68">
        <v>776</v>
      </c>
      <c r="Y53" s="68">
        <v>1043</v>
      </c>
      <c r="Z53" s="68">
        <v>8234</v>
      </c>
      <c r="AA53" s="68">
        <v>795</v>
      </c>
      <c r="AB53" s="68">
        <v>691</v>
      </c>
      <c r="AC53" s="68">
        <v>397</v>
      </c>
      <c r="AD53" s="68">
        <v>561</v>
      </c>
      <c r="AE53" s="68">
        <v>861</v>
      </c>
      <c r="AF53" s="68">
        <v>2833</v>
      </c>
      <c r="AG53" s="68">
        <v>407</v>
      </c>
      <c r="AH53" s="68">
        <v>2143</v>
      </c>
      <c r="AI53" s="68">
        <v>677</v>
      </c>
      <c r="AJ53" s="68">
        <v>1804</v>
      </c>
      <c r="AK53" s="68">
        <v>476</v>
      </c>
      <c r="AL53" s="68">
        <v>692</v>
      </c>
      <c r="AM53" s="68">
        <v>1057</v>
      </c>
      <c r="AN53" s="68">
        <v>3896</v>
      </c>
      <c r="AO53" s="68">
        <v>428</v>
      </c>
      <c r="AP53" s="68">
        <v>545</v>
      </c>
      <c r="AQ53" s="68">
        <v>2096</v>
      </c>
      <c r="AR53" s="68">
        <v>10978</v>
      </c>
      <c r="AS53" s="68">
        <v>116709</v>
      </c>
      <c r="AT53" s="68">
        <v>891</v>
      </c>
      <c r="AU53" s="68">
        <v>432</v>
      </c>
      <c r="AV53" s="68">
        <v>3290</v>
      </c>
      <c r="AW53" s="68">
        <v>251</v>
      </c>
      <c r="AX53" s="68">
        <v>70369</v>
      </c>
      <c r="AY53" s="68">
        <v>609</v>
      </c>
      <c r="AZ53" s="68">
        <v>475</v>
      </c>
      <c r="BA53" s="68">
        <v>3556</v>
      </c>
      <c r="BB53" s="68">
        <v>810</v>
      </c>
      <c r="BC53" s="68">
        <v>1876</v>
      </c>
      <c r="BD53" s="68">
        <v>665</v>
      </c>
      <c r="BE53" s="68">
        <v>1124</v>
      </c>
      <c r="BF53" s="68">
        <v>722</v>
      </c>
      <c r="BG53" s="68">
        <v>840</v>
      </c>
      <c r="BH53" s="68">
        <v>160</v>
      </c>
      <c r="BI53" s="68">
        <v>820</v>
      </c>
      <c r="BJ53" s="68">
        <v>9284</v>
      </c>
      <c r="BK53" s="68">
        <v>391</v>
      </c>
      <c r="BL53" s="68">
        <v>655</v>
      </c>
      <c r="BM53" s="68">
        <v>1886</v>
      </c>
      <c r="BN53" s="68">
        <v>533</v>
      </c>
      <c r="BO53" s="68">
        <v>393</v>
      </c>
      <c r="BP53" s="68">
        <v>2756</v>
      </c>
      <c r="BQ53" s="68">
        <v>950</v>
      </c>
      <c r="BR53" s="68">
        <v>778</v>
      </c>
      <c r="BS53" s="68">
        <v>1224</v>
      </c>
      <c r="BT53" s="68">
        <v>639</v>
      </c>
      <c r="BU53" s="68">
        <v>300</v>
      </c>
      <c r="BV53" s="68">
        <v>288</v>
      </c>
      <c r="BW53" s="68">
        <v>594</v>
      </c>
      <c r="BX53" s="68">
        <v>2265</v>
      </c>
      <c r="BY53" s="68">
        <v>6837</v>
      </c>
      <c r="BZ53" s="68">
        <v>116663</v>
      </c>
      <c r="CA53" s="68">
        <v>72198</v>
      </c>
      <c r="CB53" s="68">
        <v>37798</v>
      </c>
      <c r="CC53" s="67"/>
      <c r="CD53" s="67">
        <v>0</v>
      </c>
      <c r="CE53" s="68">
        <f t="shared" si="0"/>
        <v>109996</v>
      </c>
      <c r="CF53" s="68">
        <v>16636</v>
      </c>
      <c r="CG53" s="68">
        <v>35611</v>
      </c>
      <c r="CH53" s="68">
        <v>13396</v>
      </c>
      <c r="CI53" s="68">
        <v>10966</v>
      </c>
      <c r="CJ53" s="68">
        <v>16179</v>
      </c>
      <c r="CK53" s="68">
        <v>8949</v>
      </c>
      <c r="CL53" s="68">
        <v>5354</v>
      </c>
      <c r="CM53" s="68">
        <v>7309</v>
      </c>
      <c r="CN53" s="68">
        <v>1388</v>
      </c>
      <c r="CO53" s="68">
        <v>904</v>
      </c>
      <c r="CP53" s="68">
        <v>0</v>
      </c>
      <c r="CQ53" s="68">
        <v>116697</v>
      </c>
      <c r="CR53" s="68">
        <v>146</v>
      </c>
      <c r="CS53" s="68">
        <v>96</v>
      </c>
      <c r="CT53" s="68">
        <v>10487</v>
      </c>
      <c r="CU53" s="68">
        <v>845</v>
      </c>
      <c r="CV53" s="68">
        <v>9161</v>
      </c>
      <c r="CW53" s="68">
        <v>6797</v>
      </c>
      <c r="CX53" s="68">
        <v>10712</v>
      </c>
      <c r="CY53" s="68">
        <v>5324</v>
      </c>
      <c r="CZ53" s="68">
        <v>4086</v>
      </c>
      <c r="DA53" s="68">
        <v>1492</v>
      </c>
      <c r="DB53" s="68">
        <v>2762</v>
      </c>
      <c r="DC53" s="68">
        <v>1665</v>
      </c>
      <c r="DD53" s="68">
        <v>9518</v>
      </c>
      <c r="DE53" s="68">
        <v>3885</v>
      </c>
      <c r="DF53" s="68">
        <v>3503</v>
      </c>
      <c r="DG53" s="68">
        <v>15756</v>
      </c>
      <c r="DH53" s="68">
        <v>19714</v>
      </c>
      <c r="DI53" s="68">
        <v>1198</v>
      </c>
      <c r="DJ53" s="68">
        <v>3426</v>
      </c>
      <c r="DK53" s="68">
        <v>4570</v>
      </c>
      <c r="DL53" s="68">
        <v>1553</v>
      </c>
      <c r="DM53" s="68">
        <v>0</v>
      </c>
      <c r="DN53" s="68">
        <v>116697</v>
      </c>
      <c r="DO53" s="72">
        <v>2744</v>
      </c>
      <c r="DP53" s="72">
        <v>1417</v>
      </c>
      <c r="DQ53" s="72">
        <v>31</v>
      </c>
      <c r="DR53" s="72">
        <v>57</v>
      </c>
      <c r="DS53" s="72">
        <v>279</v>
      </c>
      <c r="DT53" s="72">
        <v>60975</v>
      </c>
      <c r="DU53" s="72">
        <v>3267</v>
      </c>
      <c r="DV53" s="72">
        <v>342</v>
      </c>
      <c r="DW53" s="72">
        <v>227</v>
      </c>
      <c r="DX53" s="72">
        <v>432</v>
      </c>
      <c r="DY53" s="72">
        <v>477</v>
      </c>
      <c r="DZ53" s="72">
        <v>1611</v>
      </c>
      <c r="EA53" s="72">
        <v>32779</v>
      </c>
      <c r="EB53" s="72">
        <v>11610</v>
      </c>
      <c r="EC53" s="71">
        <v>455</v>
      </c>
      <c r="ED53" s="71">
        <v>116697</v>
      </c>
    </row>
    <row r="54" spans="1:134" x14ac:dyDescent="0.25">
      <c r="A54" s="4">
        <v>50</v>
      </c>
      <c r="B54" s="8" t="s">
        <v>119</v>
      </c>
      <c r="C54" s="68">
        <v>2696</v>
      </c>
      <c r="D54" s="68">
        <v>4407</v>
      </c>
      <c r="E54" s="68">
        <v>4404</v>
      </c>
      <c r="F54" s="68">
        <v>4676</v>
      </c>
      <c r="G54" s="68">
        <v>4386</v>
      </c>
      <c r="H54" s="68">
        <v>4042</v>
      </c>
      <c r="I54" s="68">
        <v>4148</v>
      </c>
      <c r="J54" s="68">
        <v>4077</v>
      </c>
      <c r="K54" s="68">
        <v>3427</v>
      </c>
      <c r="L54" s="68">
        <v>2412</v>
      </c>
      <c r="M54" s="68">
        <v>1225</v>
      </c>
      <c r="N54" s="68">
        <v>448</v>
      </c>
      <c r="O54" s="68">
        <v>137</v>
      </c>
      <c r="P54" s="68">
        <v>39</v>
      </c>
      <c r="Q54" s="68">
        <v>7</v>
      </c>
      <c r="R54" s="68">
        <v>40540</v>
      </c>
      <c r="S54" s="68">
        <v>55</v>
      </c>
      <c r="T54" s="68">
        <v>27372</v>
      </c>
      <c r="U54" s="68">
        <v>784</v>
      </c>
      <c r="V54" s="68">
        <v>733</v>
      </c>
      <c r="W54" s="68">
        <v>102</v>
      </c>
      <c r="X54" s="68">
        <v>191</v>
      </c>
      <c r="Y54" s="68">
        <v>153</v>
      </c>
      <c r="Z54" s="68">
        <v>1909</v>
      </c>
      <c r="AA54" s="68">
        <v>118</v>
      </c>
      <c r="AB54" s="68">
        <v>176</v>
      </c>
      <c r="AC54" s="68">
        <v>125</v>
      </c>
      <c r="AD54" s="68">
        <v>554</v>
      </c>
      <c r="AE54" s="68">
        <v>111</v>
      </c>
      <c r="AF54" s="68">
        <v>318</v>
      </c>
      <c r="AG54" s="68">
        <v>503</v>
      </c>
      <c r="AH54" s="68">
        <v>655</v>
      </c>
      <c r="AI54" s="68">
        <v>209</v>
      </c>
      <c r="AJ54" s="68">
        <v>592</v>
      </c>
      <c r="AK54" s="68">
        <v>118</v>
      </c>
      <c r="AL54" s="68">
        <v>101</v>
      </c>
      <c r="AM54" s="68">
        <v>144</v>
      </c>
      <c r="AN54" s="68">
        <v>398</v>
      </c>
      <c r="AO54" s="68">
        <v>220</v>
      </c>
      <c r="AP54" s="68">
        <v>148</v>
      </c>
      <c r="AQ54" s="68">
        <v>1016</v>
      </c>
      <c r="AR54" s="68">
        <v>3750</v>
      </c>
      <c r="AS54" s="68">
        <v>40555</v>
      </c>
      <c r="AT54" s="68">
        <v>784</v>
      </c>
      <c r="AU54" s="68">
        <v>107</v>
      </c>
      <c r="AV54" s="68">
        <v>551</v>
      </c>
      <c r="AW54" s="68">
        <v>187</v>
      </c>
      <c r="AX54" s="68">
        <v>27315</v>
      </c>
      <c r="AY54" s="68">
        <v>192</v>
      </c>
      <c r="AZ54" s="68">
        <v>99</v>
      </c>
      <c r="BA54" s="68">
        <v>985</v>
      </c>
      <c r="BB54" s="68">
        <v>132</v>
      </c>
      <c r="BC54" s="68">
        <v>500</v>
      </c>
      <c r="BD54" s="68">
        <v>79</v>
      </c>
      <c r="BE54" s="68">
        <v>1402</v>
      </c>
      <c r="BF54" s="68">
        <v>23</v>
      </c>
      <c r="BG54" s="68">
        <v>97</v>
      </c>
      <c r="BH54" s="68">
        <v>273</v>
      </c>
      <c r="BI54" s="68">
        <v>87</v>
      </c>
      <c r="BJ54" s="68">
        <v>858</v>
      </c>
      <c r="BK54" s="68">
        <v>485</v>
      </c>
      <c r="BL54" s="68">
        <v>141</v>
      </c>
      <c r="BM54" s="68">
        <v>637</v>
      </c>
      <c r="BN54" s="68">
        <v>48</v>
      </c>
      <c r="BO54" s="68">
        <v>92</v>
      </c>
      <c r="BP54" s="68">
        <v>304</v>
      </c>
      <c r="BQ54" s="68">
        <v>448</v>
      </c>
      <c r="BR54" s="68">
        <v>250</v>
      </c>
      <c r="BS54" s="68">
        <v>146</v>
      </c>
      <c r="BT54" s="68">
        <v>219</v>
      </c>
      <c r="BU54" s="68">
        <v>180</v>
      </c>
      <c r="BV54" s="68">
        <v>424</v>
      </c>
      <c r="BW54" s="68">
        <v>230</v>
      </c>
      <c r="BX54" s="68">
        <v>1174</v>
      </c>
      <c r="BY54" s="68">
        <v>2084</v>
      </c>
      <c r="BZ54" s="68">
        <v>40533</v>
      </c>
      <c r="CA54" s="68">
        <v>21249</v>
      </c>
      <c r="CB54" s="68">
        <v>16279</v>
      </c>
      <c r="CC54" s="67"/>
      <c r="CD54" s="67">
        <v>0</v>
      </c>
      <c r="CE54" s="68">
        <f t="shared" si="0"/>
        <v>37528</v>
      </c>
      <c r="CF54" s="68">
        <v>4888</v>
      </c>
      <c r="CG54" s="68">
        <v>9537</v>
      </c>
      <c r="CH54" s="68">
        <v>4790</v>
      </c>
      <c r="CI54" s="68">
        <v>6032</v>
      </c>
      <c r="CJ54" s="68">
        <v>5776</v>
      </c>
      <c r="CK54" s="68">
        <v>4745</v>
      </c>
      <c r="CL54" s="68">
        <v>1176</v>
      </c>
      <c r="CM54" s="68">
        <v>2800</v>
      </c>
      <c r="CN54" s="68">
        <v>470</v>
      </c>
      <c r="CO54" s="68">
        <v>327</v>
      </c>
      <c r="CP54" s="68">
        <v>0</v>
      </c>
      <c r="CQ54" s="68">
        <v>40540</v>
      </c>
      <c r="CR54" s="68">
        <v>73</v>
      </c>
      <c r="CS54" s="68">
        <v>58</v>
      </c>
      <c r="CT54" s="68">
        <v>1592</v>
      </c>
      <c r="CU54" s="68">
        <v>127</v>
      </c>
      <c r="CV54" s="68">
        <v>3047</v>
      </c>
      <c r="CW54" s="68">
        <v>640</v>
      </c>
      <c r="CX54" s="68">
        <v>5363</v>
      </c>
      <c r="CY54" s="68">
        <v>3377</v>
      </c>
      <c r="CZ54" s="68">
        <v>1940</v>
      </c>
      <c r="DA54" s="68">
        <v>336</v>
      </c>
      <c r="DB54" s="68">
        <v>1227</v>
      </c>
      <c r="DC54" s="68">
        <v>663</v>
      </c>
      <c r="DD54" s="68">
        <v>2923</v>
      </c>
      <c r="DE54" s="68">
        <v>1280</v>
      </c>
      <c r="DF54" s="68">
        <v>3955</v>
      </c>
      <c r="DG54" s="68">
        <v>4353</v>
      </c>
      <c r="DH54" s="68">
        <v>5329</v>
      </c>
      <c r="DI54" s="68">
        <v>781</v>
      </c>
      <c r="DJ54" s="68">
        <v>1912</v>
      </c>
      <c r="DK54" s="68">
        <v>949</v>
      </c>
      <c r="DL54" s="68">
        <v>605</v>
      </c>
      <c r="DM54" s="68">
        <v>0</v>
      </c>
      <c r="DN54" s="68">
        <v>40540</v>
      </c>
      <c r="DO54" s="72">
        <v>931</v>
      </c>
      <c r="DP54" s="72">
        <v>369</v>
      </c>
      <c r="DQ54" s="72">
        <v>12</v>
      </c>
      <c r="DR54" s="72">
        <v>363</v>
      </c>
      <c r="DS54" s="72">
        <v>105</v>
      </c>
      <c r="DT54" s="72">
        <v>19899</v>
      </c>
      <c r="DU54" s="72">
        <v>1576</v>
      </c>
      <c r="DV54" s="72">
        <v>116</v>
      </c>
      <c r="DW54" s="72">
        <v>92</v>
      </c>
      <c r="DX54" s="72">
        <v>232</v>
      </c>
      <c r="DY54" s="72">
        <v>146</v>
      </c>
      <c r="DZ54" s="72">
        <v>973</v>
      </c>
      <c r="EA54" s="72">
        <v>9837</v>
      </c>
      <c r="EB54" s="72">
        <v>5716</v>
      </c>
      <c r="EC54" s="71">
        <v>179</v>
      </c>
      <c r="ED54" s="71">
        <v>40540</v>
      </c>
    </row>
    <row r="55" spans="1:134" x14ac:dyDescent="0.25">
      <c r="A55" s="4">
        <v>51</v>
      </c>
      <c r="B55" s="8" t="s">
        <v>157</v>
      </c>
      <c r="C55" s="68">
        <v>791</v>
      </c>
      <c r="D55" s="68">
        <v>883</v>
      </c>
      <c r="E55" s="68">
        <v>931</v>
      </c>
      <c r="F55" s="68">
        <v>1036</v>
      </c>
      <c r="G55" s="68">
        <v>999</v>
      </c>
      <c r="H55" s="68">
        <v>983</v>
      </c>
      <c r="I55" s="68">
        <v>957</v>
      </c>
      <c r="J55" s="68">
        <v>979</v>
      </c>
      <c r="K55" s="68">
        <v>922</v>
      </c>
      <c r="L55" s="68">
        <v>672</v>
      </c>
      <c r="M55" s="68">
        <v>336</v>
      </c>
      <c r="N55" s="68">
        <v>157</v>
      </c>
      <c r="O55" s="68">
        <v>80</v>
      </c>
      <c r="P55" s="68">
        <v>21</v>
      </c>
      <c r="Q55" s="68">
        <v>15</v>
      </c>
      <c r="R55" s="68">
        <v>9746</v>
      </c>
      <c r="S55" s="68">
        <v>4</v>
      </c>
      <c r="T55" s="68">
        <v>7614</v>
      </c>
      <c r="U55" s="68">
        <v>68</v>
      </c>
      <c r="V55" s="68">
        <v>275</v>
      </c>
      <c r="W55" s="68">
        <v>17</v>
      </c>
      <c r="X55" s="68">
        <v>4</v>
      </c>
      <c r="Y55" s="68">
        <v>5</v>
      </c>
      <c r="Z55" s="68">
        <v>472</v>
      </c>
      <c r="AA55" s="68">
        <v>11</v>
      </c>
      <c r="AB55" s="68">
        <v>8</v>
      </c>
      <c r="AC55" s="68">
        <v>41</v>
      </c>
      <c r="AD55" s="68">
        <v>24</v>
      </c>
      <c r="AE55" s="68">
        <v>4</v>
      </c>
      <c r="AF55" s="68">
        <v>30</v>
      </c>
      <c r="AG55" s="68">
        <v>15</v>
      </c>
      <c r="AH55" s="68">
        <v>157</v>
      </c>
      <c r="AI55" s="68">
        <v>16</v>
      </c>
      <c r="AJ55" s="68">
        <v>82</v>
      </c>
      <c r="AK55" s="68">
        <v>33</v>
      </c>
      <c r="AL55" s="68">
        <v>9</v>
      </c>
      <c r="AM55" s="68">
        <v>33</v>
      </c>
      <c r="AN55" s="68">
        <v>54</v>
      </c>
      <c r="AO55" s="68">
        <v>28</v>
      </c>
      <c r="AP55" s="68">
        <v>29</v>
      </c>
      <c r="AQ55" s="68">
        <v>114</v>
      </c>
      <c r="AR55" s="68">
        <v>581</v>
      </c>
      <c r="AS55" s="68">
        <v>9728</v>
      </c>
      <c r="AT55" s="68">
        <v>32</v>
      </c>
      <c r="AU55" s="68">
        <v>21</v>
      </c>
      <c r="AV55" s="68">
        <v>13</v>
      </c>
      <c r="AW55" s="68">
        <v>31</v>
      </c>
      <c r="AX55" s="68">
        <v>8279</v>
      </c>
      <c r="AY55" s="68">
        <v>24</v>
      </c>
      <c r="AZ55" s="68">
        <v>9</v>
      </c>
      <c r="BA55" s="68">
        <v>21</v>
      </c>
      <c r="BB55" s="68">
        <v>16</v>
      </c>
      <c r="BC55" s="68">
        <v>62</v>
      </c>
      <c r="BD55" s="68">
        <v>6</v>
      </c>
      <c r="BE55" s="68">
        <v>26</v>
      </c>
      <c r="BF55" s="68">
        <v>4</v>
      </c>
      <c r="BG55" s="68">
        <v>3</v>
      </c>
      <c r="BH55" s="68">
        <v>20</v>
      </c>
      <c r="BI55" s="68">
        <v>15</v>
      </c>
      <c r="BJ55" s="68">
        <v>67</v>
      </c>
      <c r="BK55" s="68">
        <v>13</v>
      </c>
      <c r="BL55" s="68">
        <v>7</v>
      </c>
      <c r="BM55" s="68">
        <v>319</v>
      </c>
      <c r="BN55" s="68">
        <v>6</v>
      </c>
      <c r="BO55" s="68">
        <v>14</v>
      </c>
      <c r="BP55" s="68">
        <v>39</v>
      </c>
      <c r="BQ55" s="68">
        <v>39</v>
      </c>
      <c r="BR55" s="68">
        <v>30</v>
      </c>
      <c r="BS55" s="68">
        <v>23</v>
      </c>
      <c r="BT55" s="68">
        <v>21</v>
      </c>
      <c r="BU55" s="68">
        <v>9</v>
      </c>
      <c r="BV55" s="68">
        <v>9</v>
      </c>
      <c r="BW55" s="68">
        <v>24</v>
      </c>
      <c r="BX55" s="68">
        <v>129</v>
      </c>
      <c r="BY55" s="68">
        <v>383</v>
      </c>
      <c r="BZ55" s="68">
        <v>9714</v>
      </c>
      <c r="CA55" s="68">
        <v>5058</v>
      </c>
      <c r="CB55" s="68">
        <v>3940</v>
      </c>
      <c r="CC55" s="67"/>
      <c r="CD55" s="67">
        <v>0</v>
      </c>
      <c r="CE55" s="68">
        <f t="shared" si="0"/>
        <v>8998</v>
      </c>
      <c r="CF55" s="68">
        <v>1261</v>
      </c>
      <c r="CG55" s="68">
        <v>1662</v>
      </c>
      <c r="CH55" s="68">
        <v>1469</v>
      </c>
      <c r="CI55" s="68">
        <v>1288</v>
      </c>
      <c r="CJ55" s="68">
        <v>1063</v>
      </c>
      <c r="CK55" s="68">
        <v>895</v>
      </c>
      <c r="CL55" s="68">
        <v>773</v>
      </c>
      <c r="CM55" s="68">
        <v>1147</v>
      </c>
      <c r="CN55" s="68">
        <v>92</v>
      </c>
      <c r="CO55" s="68">
        <v>88</v>
      </c>
      <c r="CP55" s="68">
        <v>0</v>
      </c>
      <c r="CQ55" s="68">
        <v>9746</v>
      </c>
      <c r="CR55" s="68">
        <v>816</v>
      </c>
      <c r="CS55" s="68">
        <v>118</v>
      </c>
      <c r="CT55" s="68">
        <v>406</v>
      </c>
      <c r="CU55" s="68">
        <v>103</v>
      </c>
      <c r="CV55" s="68">
        <v>1200</v>
      </c>
      <c r="CW55" s="68">
        <v>95</v>
      </c>
      <c r="CX55" s="68">
        <v>886</v>
      </c>
      <c r="CY55" s="68">
        <v>766</v>
      </c>
      <c r="CZ55" s="68">
        <v>506</v>
      </c>
      <c r="DA55" s="68">
        <v>43</v>
      </c>
      <c r="DB55" s="68">
        <v>124</v>
      </c>
      <c r="DC55" s="68">
        <v>116</v>
      </c>
      <c r="DD55" s="68">
        <v>439</v>
      </c>
      <c r="DE55" s="68">
        <v>212</v>
      </c>
      <c r="DF55" s="68">
        <v>472</v>
      </c>
      <c r="DG55" s="68">
        <v>1178</v>
      </c>
      <c r="DH55" s="68">
        <v>1163</v>
      </c>
      <c r="DI55" s="68">
        <v>178</v>
      </c>
      <c r="DJ55" s="68">
        <v>478</v>
      </c>
      <c r="DK55" s="68">
        <v>285</v>
      </c>
      <c r="DL55" s="68">
        <v>158</v>
      </c>
      <c r="DM55" s="68">
        <v>0</v>
      </c>
      <c r="DN55" s="68">
        <v>9746</v>
      </c>
      <c r="DO55" s="72">
        <v>63</v>
      </c>
      <c r="DP55" s="72">
        <v>32</v>
      </c>
      <c r="DQ55" s="72">
        <v>0</v>
      </c>
      <c r="DR55" s="72">
        <v>5</v>
      </c>
      <c r="DS55" s="72">
        <v>9</v>
      </c>
      <c r="DT55" s="72">
        <v>5943</v>
      </c>
      <c r="DU55" s="72">
        <v>556</v>
      </c>
      <c r="DV55" s="72">
        <v>103</v>
      </c>
      <c r="DW55" s="72">
        <v>14</v>
      </c>
      <c r="DX55" s="72">
        <v>19</v>
      </c>
      <c r="DY55" s="72">
        <v>34</v>
      </c>
      <c r="DZ55" s="72">
        <v>293</v>
      </c>
      <c r="EA55" s="72">
        <v>1530</v>
      </c>
      <c r="EB55" s="72">
        <v>1085</v>
      </c>
      <c r="EC55" s="71">
        <v>67</v>
      </c>
      <c r="ED55" s="71">
        <v>9746</v>
      </c>
    </row>
    <row r="56" spans="1:134" x14ac:dyDescent="0.25">
      <c r="A56" s="4">
        <v>52</v>
      </c>
      <c r="B56" s="8" t="s">
        <v>120</v>
      </c>
      <c r="C56" s="68">
        <v>1819</v>
      </c>
      <c r="D56" s="68">
        <v>4431</v>
      </c>
      <c r="E56" s="68">
        <v>5732</v>
      </c>
      <c r="F56" s="68">
        <v>5803</v>
      </c>
      <c r="G56" s="68">
        <v>5290</v>
      </c>
      <c r="H56" s="68">
        <v>4543</v>
      </c>
      <c r="I56" s="68">
        <v>4325</v>
      </c>
      <c r="J56" s="68">
        <v>4220</v>
      </c>
      <c r="K56" s="68">
        <v>3647</v>
      </c>
      <c r="L56" s="68">
        <v>2570</v>
      </c>
      <c r="M56" s="68">
        <v>1183</v>
      </c>
      <c r="N56" s="68">
        <v>501</v>
      </c>
      <c r="O56" s="68">
        <v>154</v>
      </c>
      <c r="P56" s="68">
        <v>50</v>
      </c>
      <c r="Q56" s="68">
        <v>16</v>
      </c>
      <c r="R56" s="68">
        <v>44261</v>
      </c>
      <c r="S56" s="68">
        <v>76</v>
      </c>
      <c r="T56" s="68">
        <v>27499</v>
      </c>
      <c r="U56" s="68">
        <v>894</v>
      </c>
      <c r="V56" s="68">
        <v>968</v>
      </c>
      <c r="W56" s="68">
        <v>144</v>
      </c>
      <c r="X56" s="68">
        <v>360</v>
      </c>
      <c r="Y56" s="68">
        <v>126</v>
      </c>
      <c r="Z56" s="68">
        <v>2020</v>
      </c>
      <c r="AA56" s="68">
        <v>179</v>
      </c>
      <c r="AB56" s="68">
        <v>174</v>
      </c>
      <c r="AC56" s="68">
        <v>148</v>
      </c>
      <c r="AD56" s="68">
        <v>819</v>
      </c>
      <c r="AE56" s="68">
        <v>108</v>
      </c>
      <c r="AF56" s="68">
        <v>349</v>
      </c>
      <c r="AG56" s="68">
        <v>932</v>
      </c>
      <c r="AH56" s="68">
        <v>858</v>
      </c>
      <c r="AI56" s="68">
        <v>644</v>
      </c>
      <c r="AJ56" s="68">
        <v>628</v>
      </c>
      <c r="AK56" s="68">
        <v>139</v>
      </c>
      <c r="AL56" s="68">
        <v>117</v>
      </c>
      <c r="AM56" s="68">
        <v>151</v>
      </c>
      <c r="AN56" s="68">
        <v>478</v>
      </c>
      <c r="AO56" s="68">
        <v>213</v>
      </c>
      <c r="AP56" s="68">
        <v>274</v>
      </c>
      <c r="AQ56" s="68">
        <v>818</v>
      </c>
      <c r="AR56" s="68">
        <v>5138</v>
      </c>
      <c r="AS56" s="68">
        <v>44254</v>
      </c>
      <c r="AT56" s="68">
        <v>1907</v>
      </c>
      <c r="AU56" s="68">
        <v>173</v>
      </c>
      <c r="AV56" s="68">
        <v>378</v>
      </c>
      <c r="AW56" s="68">
        <v>130</v>
      </c>
      <c r="AX56" s="68">
        <v>27436</v>
      </c>
      <c r="AY56" s="68">
        <v>207</v>
      </c>
      <c r="AZ56" s="68">
        <v>132</v>
      </c>
      <c r="BA56" s="68">
        <v>1374</v>
      </c>
      <c r="BB56" s="68">
        <v>123</v>
      </c>
      <c r="BC56" s="68">
        <v>464</v>
      </c>
      <c r="BD56" s="68">
        <v>151</v>
      </c>
      <c r="BE56" s="68">
        <v>1862</v>
      </c>
      <c r="BF56" s="68">
        <v>32</v>
      </c>
      <c r="BG56" s="68">
        <v>90</v>
      </c>
      <c r="BH56" s="68">
        <v>224</v>
      </c>
      <c r="BI56" s="68">
        <v>169</v>
      </c>
      <c r="BJ56" s="68">
        <v>1033</v>
      </c>
      <c r="BK56" s="68">
        <v>890</v>
      </c>
      <c r="BL56" s="68">
        <v>151</v>
      </c>
      <c r="BM56" s="68">
        <v>671</v>
      </c>
      <c r="BN56" s="68">
        <v>51</v>
      </c>
      <c r="BO56" s="68">
        <v>95</v>
      </c>
      <c r="BP56" s="68">
        <v>341</v>
      </c>
      <c r="BQ56" s="68">
        <v>522</v>
      </c>
      <c r="BR56" s="68">
        <v>266</v>
      </c>
      <c r="BS56" s="68">
        <v>156</v>
      </c>
      <c r="BT56" s="68">
        <v>190</v>
      </c>
      <c r="BU56" s="68">
        <v>151</v>
      </c>
      <c r="BV56" s="68">
        <v>767</v>
      </c>
      <c r="BW56" s="68">
        <v>757</v>
      </c>
      <c r="BX56" s="68">
        <v>938</v>
      </c>
      <c r="BY56" s="68">
        <v>2411</v>
      </c>
      <c r="BZ56" s="68">
        <v>44242</v>
      </c>
      <c r="CA56" s="68">
        <v>22594</v>
      </c>
      <c r="CB56" s="68">
        <v>18758</v>
      </c>
      <c r="CC56" s="67"/>
      <c r="CD56" s="67">
        <v>0</v>
      </c>
      <c r="CE56" s="68">
        <f t="shared" si="0"/>
        <v>41352</v>
      </c>
      <c r="CF56" s="68">
        <v>5268</v>
      </c>
      <c r="CG56" s="68">
        <v>10998</v>
      </c>
      <c r="CH56" s="68">
        <v>5877</v>
      </c>
      <c r="CI56" s="68">
        <v>7051</v>
      </c>
      <c r="CJ56" s="68">
        <v>4629</v>
      </c>
      <c r="CK56" s="68">
        <v>3865</v>
      </c>
      <c r="CL56" s="68">
        <v>2167</v>
      </c>
      <c r="CM56" s="68">
        <v>3609</v>
      </c>
      <c r="CN56" s="68">
        <v>473</v>
      </c>
      <c r="CO56" s="68">
        <v>329</v>
      </c>
      <c r="CP56" s="68">
        <v>0</v>
      </c>
      <c r="CQ56" s="68">
        <v>44261</v>
      </c>
      <c r="CR56" s="68">
        <v>85</v>
      </c>
      <c r="CS56" s="68">
        <v>14</v>
      </c>
      <c r="CT56" s="68">
        <v>2960</v>
      </c>
      <c r="CU56" s="68">
        <v>163</v>
      </c>
      <c r="CV56" s="68">
        <v>3331</v>
      </c>
      <c r="CW56" s="68">
        <v>1051</v>
      </c>
      <c r="CX56" s="68">
        <v>4708</v>
      </c>
      <c r="CY56" s="68">
        <v>3870</v>
      </c>
      <c r="CZ56" s="68">
        <v>1333</v>
      </c>
      <c r="DA56" s="68">
        <v>626</v>
      </c>
      <c r="DB56" s="68">
        <v>657</v>
      </c>
      <c r="DC56" s="68">
        <v>609</v>
      </c>
      <c r="DD56" s="68">
        <v>3295</v>
      </c>
      <c r="DE56" s="68">
        <v>1104</v>
      </c>
      <c r="DF56" s="68">
        <v>2407</v>
      </c>
      <c r="DG56" s="68">
        <v>5157</v>
      </c>
      <c r="DH56" s="68">
        <v>7374</v>
      </c>
      <c r="DI56" s="68">
        <v>1090</v>
      </c>
      <c r="DJ56" s="68">
        <v>2213</v>
      </c>
      <c r="DK56" s="68">
        <v>1621</v>
      </c>
      <c r="DL56" s="68">
        <v>595</v>
      </c>
      <c r="DM56" s="68">
        <v>0</v>
      </c>
      <c r="DN56" s="68">
        <v>44261</v>
      </c>
      <c r="DO56" s="72">
        <v>1238</v>
      </c>
      <c r="DP56" s="72">
        <v>483</v>
      </c>
      <c r="DQ56" s="72">
        <v>21</v>
      </c>
      <c r="DR56" s="72">
        <v>574</v>
      </c>
      <c r="DS56" s="72">
        <v>189</v>
      </c>
      <c r="DT56" s="72">
        <v>21876</v>
      </c>
      <c r="DU56" s="72">
        <v>1481</v>
      </c>
      <c r="DV56" s="72">
        <v>179</v>
      </c>
      <c r="DW56" s="72">
        <v>143</v>
      </c>
      <c r="DX56" s="72">
        <v>907</v>
      </c>
      <c r="DY56" s="72">
        <v>234</v>
      </c>
      <c r="DZ56" s="72">
        <v>1540</v>
      </c>
      <c r="EA56" s="72">
        <v>9898</v>
      </c>
      <c r="EB56" s="72">
        <v>5329</v>
      </c>
      <c r="EC56" s="71">
        <v>173</v>
      </c>
      <c r="ED56" s="71">
        <v>44261</v>
      </c>
    </row>
    <row r="57" spans="1:134" x14ac:dyDescent="0.25">
      <c r="A57" s="4">
        <v>53</v>
      </c>
      <c r="B57" s="8" t="s">
        <v>158</v>
      </c>
      <c r="C57" s="68">
        <v>4828</v>
      </c>
      <c r="D57" s="68">
        <v>6080</v>
      </c>
      <c r="E57" s="68">
        <v>5296</v>
      </c>
      <c r="F57" s="68">
        <v>5355</v>
      </c>
      <c r="G57" s="68">
        <v>5350</v>
      </c>
      <c r="H57" s="68">
        <v>5310</v>
      </c>
      <c r="I57" s="68">
        <v>6132</v>
      </c>
      <c r="J57" s="68">
        <v>6282</v>
      </c>
      <c r="K57" s="68">
        <v>5528</v>
      </c>
      <c r="L57" s="68">
        <v>4374</v>
      </c>
      <c r="M57" s="68">
        <v>2269</v>
      </c>
      <c r="N57" s="68">
        <v>1105</v>
      </c>
      <c r="O57" s="68">
        <v>436</v>
      </c>
      <c r="P57" s="68">
        <v>100</v>
      </c>
      <c r="Q57" s="68">
        <v>37</v>
      </c>
      <c r="R57" s="68">
        <v>58473</v>
      </c>
      <c r="S57" s="68">
        <v>191</v>
      </c>
      <c r="T57" s="68">
        <v>45345</v>
      </c>
      <c r="U57" s="68">
        <v>424</v>
      </c>
      <c r="V57" s="68">
        <v>3329</v>
      </c>
      <c r="W57" s="68">
        <v>215</v>
      </c>
      <c r="X57" s="68">
        <v>76</v>
      </c>
      <c r="Y57" s="68">
        <v>56</v>
      </c>
      <c r="Z57" s="68">
        <v>1115</v>
      </c>
      <c r="AA57" s="68">
        <v>124</v>
      </c>
      <c r="AB57" s="68">
        <v>52</v>
      </c>
      <c r="AC57" s="68">
        <v>256</v>
      </c>
      <c r="AD57" s="68">
        <v>213</v>
      </c>
      <c r="AE57" s="68">
        <v>52</v>
      </c>
      <c r="AF57" s="68">
        <v>235</v>
      </c>
      <c r="AG57" s="68">
        <v>88</v>
      </c>
      <c r="AH57" s="68">
        <v>1090</v>
      </c>
      <c r="AI57" s="68">
        <v>60</v>
      </c>
      <c r="AJ57" s="68">
        <v>572</v>
      </c>
      <c r="AK57" s="68">
        <v>386</v>
      </c>
      <c r="AL57" s="68">
        <v>58</v>
      </c>
      <c r="AM57" s="68">
        <v>321</v>
      </c>
      <c r="AN57" s="68">
        <v>293</v>
      </c>
      <c r="AO57" s="68">
        <v>225</v>
      </c>
      <c r="AP57" s="68">
        <v>241</v>
      </c>
      <c r="AQ57" s="68">
        <v>203</v>
      </c>
      <c r="AR57" s="68">
        <v>3195</v>
      </c>
      <c r="AS57" s="68">
        <v>58415</v>
      </c>
      <c r="AT57" s="68">
        <v>138</v>
      </c>
      <c r="AU57" s="68">
        <v>24</v>
      </c>
      <c r="AV57" s="68">
        <v>145</v>
      </c>
      <c r="AW57" s="68">
        <v>64</v>
      </c>
      <c r="AX57" s="68">
        <v>51931</v>
      </c>
      <c r="AY57" s="68">
        <v>166</v>
      </c>
      <c r="AZ57" s="68">
        <v>139</v>
      </c>
      <c r="BA57" s="68">
        <v>329</v>
      </c>
      <c r="BB57" s="68">
        <v>61</v>
      </c>
      <c r="BC57" s="68">
        <v>171</v>
      </c>
      <c r="BD57" s="68">
        <v>96</v>
      </c>
      <c r="BE57" s="68">
        <v>390</v>
      </c>
      <c r="BF57" s="68">
        <v>228</v>
      </c>
      <c r="BG57" s="68">
        <v>48</v>
      </c>
      <c r="BH57" s="68">
        <v>27</v>
      </c>
      <c r="BI57" s="68">
        <v>155</v>
      </c>
      <c r="BJ57" s="68">
        <v>512</v>
      </c>
      <c r="BK57" s="68">
        <v>87</v>
      </c>
      <c r="BL57" s="68">
        <v>54</v>
      </c>
      <c r="BM57" s="68">
        <v>537</v>
      </c>
      <c r="BN57" s="68">
        <v>71</v>
      </c>
      <c r="BO57" s="68">
        <v>54</v>
      </c>
      <c r="BP57" s="68">
        <v>189</v>
      </c>
      <c r="BQ57" s="68">
        <v>198</v>
      </c>
      <c r="BR57" s="68">
        <v>205</v>
      </c>
      <c r="BS57" s="68">
        <v>70</v>
      </c>
      <c r="BT57" s="68">
        <v>49</v>
      </c>
      <c r="BU57" s="68">
        <v>181</v>
      </c>
      <c r="BV57" s="68">
        <v>41</v>
      </c>
      <c r="BW57" s="68">
        <v>41</v>
      </c>
      <c r="BX57" s="68">
        <v>220</v>
      </c>
      <c r="BY57" s="68">
        <v>1818</v>
      </c>
      <c r="BZ57" s="68">
        <v>58439</v>
      </c>
      <c r="CA57" s="68">
        <v>28564</v>
      </c>
      <c r="CB57" s="68">
        <v>25026</v>
      </c>
      <c r="CC57" s="67"/>
      <c r="CD57" s="67">
        <v>0</v>
      </c>
      <c r="CE57" s="68">
        <f t="shared" si="0"/>
        <v>53590</v>
      </c>
      <c r="CF57" s="68">
        <v>7399</v>
      </c>
      <c r="CG57" s="68">
        <v>10328</v>
      </c>
      <c r="CH57" s="68">
        <v>9800</v>
      </c>
      <c r="CI57" s="68">
        <v>9150</v>
      </c>
      <c r="CJ57" s="68">
        <v>5926</v>
      </c>
      <c r="CK57" s="68">
        <v>6478</v>
      </c>
      <c r="CL57" s="68">
        <v>2090</v>
      </c>
      <c r="CM57" s="68">
        <v>6257</v>
      </c>
      <c r="CN57" s="68">
        <v>575</v>
      </c>
      <c r="CO57" s="68">
        <v>474</v>
      </c>
      <c r="CP57" s="68">
        <v>0</v>
      </c>
      <c r="CQ57" s="68">
        <v>58473</v>
      </c>
      <c r="CR57" s="68">
        <v>1444</v>
      </c>
      <c r="CS57" s="68">
        <v>143</v>
      </c>
      <c r="CT57" s="68">
        <v>3869</v>
      </c>
      <c r="CU57" s="68">
        <v>346</v>
      </c>
      <c r="CV57" s="68">
        <v>6897</v>
      </c>
      <c r="CW57" s="68">
        <v>875</v>
      </c>
      <c r="CX57" s="68">
        <v>7226</v>
      </c>
      <c r="CY57" s="68">
        <v>5989</v>
      </c>
      <c r="CZ57" s="68">
        <v>1017</v>
      </c>
      <c r="DA57" s="68">
        <v>311</v>
      </c>
      <c r="DB57" s="68">
        <v>820</v>
      </c>
      <c r="DC57" s="68">
        <v>1068</v>
      </c>
      <c r="DD57" s="68">
        <v>3535</v>
      </c>
      <c r="DE57" s="68">
        <v>1597</v>
      </c>
      <c r="DF57" s="68">
        <v>3466</v>
      </c>
      <c r="DG57" s="68">
        <v>4960</v>
      </c>
      <c r="DH57" s="68">
        <v>8801</v>
      </c>
      <c r="DI57" s="68">
        <v>1431</v>
      </c>
      <c r="DJ57" s="68">
        <v>2382</v>
      </c>
      <c r="DK57" s="68">
        <v>1488</v>
      </c>
      <c r="DL57" s="68">
        <v>803</v>
      </c>
      <c r="DM57" s="68">
        <v>0</v>
      </c>
      <c r="DN57" s="68">
        <v>58473</v>
      </c>
      <c r="DO57" s="72">
        <v>111</v>
      </c>
      <c r="DP57" s="72">
        <v>353</v>
      </c>
      <c r="DQ57" s="72">
        <v>22</v>
      </c>
      <c r="DR57" s="72">
        <v>4</v>
      </c>
      <c r="DS57" s="72">
        <v>56</v>
      </c>
      <c r="DT57" s="72">
        <v>33300</v>
      </c>
      <c r="DU57" s="72">
        <v>2562</v>
      </c>
      <c r="DV57" s="72">
        <v>308</v>
      </c>
      <c r="DW57" s="72">
        <v>93</v>
      </c>
      <c r="DX57" s="72">
        <v>217</v>
      </c>
      <c r="DY57" s="72">
        <v>279</v>
      </c>
      <c r="DZ57" s="72">
        <v>1752</v>
      </c>
      <c r="EA57" s="72">
        <v>10391</v>
      </c>
      <c r="EB57" s="72">
        <v>8667</v>
      </c>
      <c r="EC57" s="71">
        <v>351</v>
      </c>
      <c r="ED57" s="71">
        <v>58473</v>
      </c>
    </row>
    <row r="58" spans="1:134" x14ac:dyDescent="0.25">
      <c r="A58" s="4">
        <v>54</v>
      </c>
      <c r="B58" s="8" t="s">
        <v>159</v>
      </c>
      <c r="C58" s="68">
        <v>409</v>
      </c>
      <c r="D58" s="68">
        <v>489</v>
      </c>
      <c r="E58" s="68">
        <v>569</v>
      </c>
      <c r="F58" s="68">
        <v>610</v>
      </c>
      <c r="G58" s="68">
        <v>665</v>
      </c>
      <c r="H58" s="68">
        <v>725</v>
      </c>
      <c r="I58" s="68">
        <v>855</v>
      </c>
      <c r="J58" s="68">
        <v>941</v>
      </c>
      <c r="K58" s="68">
        <v>922</v>
      </c>
      <c r="L58" s="68">
        <v>812</v>
      </c>
      <c r="M58" s="68">
        <v>420</v>
      </c>
      <c r="N58" s="68">
        <v>161</v>
      </c>
      <c r="O58" s="68">
        <v>51</v>
      </c>
      <c r="P58" s="68">
        <v>29</v>
      </c>
      <c r="Q58" s="68">
        <v>10</v>
      </c>
      <c r="R58" s="68">
        <v>7670</v>
      </c>
      <c r="S58" s="68">
        <v>0</v>
      </c>
      <c r="T58" s="68">
        <v>6527</v>
      </c>
      <c r="U58" s="68">
        <v>12</v>
      </c>
      <c r="V58" s="68">
        <v>239</v>
      </c>
      <c r="W58" s="68">
        <v>25</v>
      </c>
      <c r="X58" s="68">
        <v>8</v>
      </c>
      <c r="Y58" s="68">
        <v>9</v>
      </c>
      <c r="Z58" s="68">
        <v>63</v>
      </c>
      <c r="AA58" s="68">
        <v>12</v>
      </c>
      <c r="AB58" s="68">
        <v>0</v>
      </c>
      <c r="AC58" s="68">
        <v>16</v>
      </c>
      <c r="AD58" s="68">
        <v>7</v>
      </c>
      <c r="AE58" s="68">
        <v>0</v>
      </c>
      <c r="AF58" s="68">
        <v>29</v>
      </c>
      <c r="AG58" s="68">
        <v>7</v>
      </c>
      <c r="AH58" s="68">
        <v>130</v>
      </c>
      <c r="AI58" s="68">
        <v>0</v>
      </c>
      <c r="AJ58" s="68">
        <v>51</v>
      </c>
      <c r="AK58" s="68">
        <v>19</v>
      </c>
      <c r="AL58" s="68">
        <v>8</v>
      </c>
      <c r="AM58" s="68">
        <v>30</v>
      </c>
      <c r="AN58" s="68">
        <v>18</v>
      </c>
      <c r="AO58" s="68">
        <v>21</v>
      </c>
      <c r="AP58" s="68">
        <v>20</v>
      </c>
      <c r="AQ58" s="68">
        <v>13</v>
      </c>
      <c r="AR58" s="68">
        <v>378</v>
      </c>
      <c r="AS58" s="68">
        <v>7642</v>
      </c>
      <c r="AT58" s="68">
        <v>9</v>
      </c>
      <c r="AU58" s="68">
        <v>0</v>
      </c>
      <c r="AV58" s="68">
        <v>8</v>
      </c>
      <c r="AW58" s="68">
        <v>7</v>
      </c>
      <c r="AX58" s="68">
        <v>7158</v>
      </c>
      <c r="AY58" s="68">
        <v>11</v>
      </c>
      <c r="AZ58" s="68">
        <v>15</v>
      </c>
      <c r="BA58" s="68">
        <v>19</v>
      </c>
      <c r="BB58" s="68">
        <v>0</v>
      </c>
      <c r="BC58" s="68">
        <v>19</v>
      </c>
      <c r="BD58" s="68">
        <v>4</v>
      </c>
      <c r="BE58" s="68">
        <v>23</v>
      </c>
      <c r="BF58" s="68">
        <v>4</v>
      </c>
      <c r="BG58" s="68">
        <v>0</v>
      </c>
      <c r="BH58" s="68">
        <v>0</v>
      </c>
      <c r="BI58" s="68">
        <v>9</v>
      </c>
      <c r="BJ58" s="68">
        <v>24</v>
      </c>
      <c r="BK58" s="68">
        <v>4</v>
      </c>
      <c r="BL58" s="68">
        <v>5</v>
      </c>
      <c r="BM58" s="68">
        <v>25</v>
      </c>
      <c r="BN58" s="68">
        <v>3</v>
      </c>
      <c r="BO58" s="68">
        <v>5</v>
      </c>
      <c r="BP58" s="68">
        <v>8</v>
      </c>
      <c r="BQ58" s="68">
        <v>20</v>
      </c>
      <c r="BR58" s="68">
        <v>15</v>
      </c>
      <c r="BS58" s="68">
        <v>6</v>
      </c>
      <c r="BT58" s="68">
        <v>7</v>
      </c>
      <c r="BU58" s="68">
        <v>8</v>
      </c>
      <c r="BV58" s="68">
        <v>0</v>
      </c>
      <c r="BW58" s="68">
        <v>0</v>
      </c>
      <c r="BX58" s="68">
        <v>10</v>
      </c>
      <c r="BY58" s="68">
        <v>224</v>
      </c>
      <c r="BZ58" s="68">
        <v>7650</v>
      </c>
      <c r="CA58" s="68">
        <v>3874</v>
      </c>
      <c r="CB58" s="68">
        <v>3237</v>
      </c>
      <c r="CC58" s="67"/>
      <c r="CD58" s="67">
        <v>0</v>
      </c>
      <c r="CE58" s="68">
        <f t="shared" si="0"/>
        <v>7111</v>
      </c>
      <c r="CF58" s="68">
        <v>1021</v>
      </c>
      <c r="CG58" s="68">
        <v>1544</v>
      </c>
      <c r="CH58" s="68">
        <v>1004</v>
      </c>
      <c r="CI58" s="68">
        <v>1048</v>
      </c>
      <c r="CJ58" s="68">
        <v>675</v>
      </c>
      <c r="CK58" s="68">
        <v>538</v>
      </c>
      <c r="CL58" s="68">
        <v>370</v>
      </c>
      <c r="CM58" s="68">
        <v>1339</v>
      </c>
      <c r="CN58" s="68">
        <v>75</v>
      </c>
      <c r="CO58" s="68">
        <v>63</v>
      </c>
      <c r="CP58" s="68">
        <v>0</v>
      </c>
      <c r="CQ58" s="68">
        <v>7670</v>
      </c>
      <c r="CR58" s="68">
        <v>329</v>
      </c>
      <c r="CS58" s="68">
        <v>54</v>
      </c>
      <c r="CT58" s="68">
        <v>1442</v>
      </c>
      <c r="CU58" s="68">
        <v>25</v>
      </c>
      <c r="CV58" s="68">
        <v>551</v>
      </c>
      <c r="CW58" s="68">
        <v>85</v>
      </c>
      <c r="CX58" s="68">
        <v>723</v>
      </c>
      <c r="CY58" s="68">
        <v>452</v>
      </c>
      <c r="CZ58" s="68">
        <v>191</v>
      </c>
      <c r="DA58" s="68">
        <v>73</v>
      </c>
      <c r="DB58" s="68">
        <v>64</v>
      </c>
      <c r="DC58" s="68">
        <v>56</v>
      </c>
      <c r="DD58" s="68">
        <v>357</v>
      </c>
      <c r="DE58" s="68">
        <v>146</v>
      </c>
      <c r="DF58" s="68">
        <v>741</v>
      </c>
      <c r="DG58" s="68">
        <v>540</v>
      </c>
      <c r="DH58" s="68">
        <v>1117</v>
      </c>
      <c r="DI58" s="68">
        <v>187</v>
      </c>
      <c r="DJ58" s="68">
        <v>228</v>
      </c>
      <c r="DK58" s="68">
        <v>210</v>
      </c>
      <c r="DL58" s="68">
        <v>101</v>
      </c>
      <c r="DM58" s="68">
        <v>0</v>
      </c>
      <c r="DN58" s="68">
        <v>7670</v>
      </c>
      <c r="DO58" s="72">
        <v>62</v>
      </c>
      <c r="DP58" s="72">
        <v>21</v>
      </c>
      <c r="DQ58" s="72">
        <v>0</v>
      </c>
      <c r="DR58" s="72">
        <v>0</v>
      </c>
      <c r="DS58" s="72">
        <v>11</v>
      </c>
      <c r="DT58" s="72">
        <v>4501</v>
      </c>
      <c r="DU58" s="72">
        <v>311</v>
      </c>
      <c r="DV58" s="72">
        <v>41</v>
      </c>
      <c r="DW58" s="72">
        <v>15</v>
      </c>
      <c r="DX58" s="72">
        <v>99</v>
      </c>
      <c r="DY58" s="72">
        <v>17</v>
      </c>
      <c r="DZ58" s="72">
        <v>310</v>
      </c>
      <c r="EA58" s="72">
        <v>1294</v>
      </c>
      <c r="EB58" s="72">
        <v>942</v>
      </c>
      <c r="EC58" s="71">
        <v>55</v>
      </c>
      <c r="ED58" s="71">
        <v>7670</v>
      </c>
    </row>
    <row r="59" spans="1:134" x14ac:dyDescent="0.25">
      <c r="A59" s="4">
        <v>55</v>
      </c>
      <c r="B59" s="8" t="s">
        <v>160</v>
      </c>
      <c r="C59" s="68">
        <v>354</v>
      </c>
      <c r="D59" s="68">
        <v>396</v>
      </c>
      <c r="E59" s="68">
        <v>519</v>
      </c>
      <c r="F59" s="68">
        <v>585</v>
      </c>
      <c r="G59" s="68">
        <v>569</v>
      </c>
      <c r="H59" s="68">
        <v>575</v>
      </c>
      <c r="I59" s="68">
        <v>692</v>
      </c>
      <c r="J59" s="68">
        <v>735</v>
      </c>
      <c r="K59" s="68">
        <v>798</v>
      </c>
      <c r="L59" s="68">
        <v>629</v>
      </c>
      <c r="M59" s="68">
        <v>404</v>
      </c>
      <c r="N59" s="68">
        <v>206</v>
      </c>
      <c r="O59" s="68">
        <v>93</v>
      </c>
      <c r="P59" s="68">
        <v>46</v>
      </c>
      <c r="Q59" s="68">
        <v>22</v>
      </c>
      <c r="R59" s="68">
        <v>6639</v>
      </c>
      <c r="S59" s="68">
        <v>0</v>
      </c>
      <c r="T59" s="68">
        <v>5863</v>
      </c>
      <c r="U59" s="68">
        <v>7</v>
      </c>
      <c r="V59" s="68">
        <v>107</v>
      </c>
      <c r="W59" s="68">
        <v>19</v>
      </c>
      <c r="X59" s="68">
        <v>0</v>
      </c>
      <c r="Y59" s="68">
        <v>0</v>
      </c>
      <c r="Z59" s="68">
        <v>31</v>
      </c>
      <c r="AA59" s="68">
        <v>12</v>
      </c>
      <c r="AB59" s="68">
        <v>3</v>
      </c>
      <c r="AC59" s="68">
        <v>18</v>
      </c>
      <c r="AD59" s="68">
        <v>0</v>
      </c>
      <c r="AE59" s="68">
        <v>0</v>
      </c>
      <c r="AF59" s="68">
        <v>4</v>
      </c>
      <c r="AG59" s="68">
        <v>9</v>
      </c>
      <c r="AH59" s="68">
        <v>159</v>
      </c>
      <c r="AI59" s="68">
        <v>0</v>
      </c>
      <c r="AJ59" s="68">
        <v>69</v>
      </c>
      <c r="AK59" s="68">
        <v>13</v>
      </c>
      <c r="AL59" s="68">
        <v>3</v>
      </c>
      <c r="AM59" s="68">
        <v>25</v>
      </c>
      <c r="AN59" s="68">
        <v>18</v>
      </c>
      <c r="AO59" s="68">
        <v>11</v>
      </c>
      <c r="AP59" s="68">
        <v>14</v>
      </c>
      <c r="AQ59" s="68">
        <v>9</v>
      </c>
      <c r="AR59" s="68">
        <v>234</v>
      </c>
      <c r="AS59" s="68">
        <v>6628</v>
      </c>
      <c r="AT59" s="68">
        <v>3</v>
      </c>
      <c r="AU59" s="68">
        <v>0</v>
      </c>
      <c r="AV59" s="68">
        <v>0</v>
      </c>
      <c r="AW59" s="68">
        <v>3</v>
      </c>
      <c r="AX59" s="68">
        <v>6319</v>
      </c>
      <c r="AY59" s="68">
        <v>30</v>
      </c>
      <c r="AZ59" s="68">
        <v>10</v>
      </c>
      <c r="BA59" s="68">
        <v>6</v>
      </c>
      <c r="BB59" s="68">
        <v>9</v>
      </c>
      <c r="BC59" s="68">
        <v>4</v>
      </c>
      <c r="BD59" s="68">
        <v>7</v>
      </c>
      <c r="BE59" s="68">
        <v>0</v>
      </c>
      <c r="BF59" s="68">
        <v>0</v>
      </c>
      <c r="BG59" s="68">
        <v>0</v>
      </c>
      <c r="BH59" s="68">
        <v>3</v>
      </c>
      <c r="BI59" s="68">
        <v>5</v>
      </c>
      <c r="BJ59" s="68">
        <v>17</v>
      </c>
      <c r="BK59" s="68">
        <v>3</v>
      </c>
      <c r="BL59" s="68">
        <v>6</v>
      </c>
      <c r="BM59" s="68">
        <v>7</v>
      </c>
      <c r="BN59" s="68">
        <v>5</v>
      </c>
      <c r="BO59" s="68">
        <v>0</v>
      </c>
      <c r="BP59" s="68">
        <v>18</v>
      </c>
      <c r="BQ59" s="68">
        <v>10</v>
      </c>
      <c r="BR59" s="68">
        <v>17</v>
      </c>
      <c r="BS59" s="68">
        <v>3</v>
      </c>
      <c r="BT59" s="68">
        <v>0</v>
      </c>
      <c r="BU59" s="68">
        <v>6</v>
      </c>
      <c r="BV59" s="68">
        <v>3</v>
      </c>
      <c r="BW59" s="68">
        <v>0</v>
      </c>
      <c r="BX59" s="68">
        <v>6</v>
      </c>
      <c r="BY59" s="68">
        <v>116</v>
      </c>
      <c r="BZ59" s="68">
        <v>6616</v>
      </c>
      <c r="CA59" s="68">
        <v>4089</v>
      </c>
      <c r="CB59" s="68">
        <v>2048</v>
      </c>
      <c r="CC59" s="67"/>
      <c r="CD59" s="67">
        <v>0</v>
      </c>
      <c r="CE59" s="68">
        <f t="shared" si="0"/>
        <v>6137</v>
      </c>
      <c r="CF59" s="68">
        <v>2095</v>
      </c>
      <c r="CG59" s="68">
        <v>668</v>
      </c>
      <c r="CH59" s="68">
        <v>803</v>
      </c>
      <c r="CI59" s="68">
        <v>491</v>
      </c>
      <c r="CJ59" s="68">
        <v>423</v>
      </c>
      <c r="CK59" s="68">
        <v>312</v>
      </c>
      <c r="CL59" s="68">
        <v>487</v>
      </c>
      <c r="CM59" s="68">
        <v>1214</v>
      </c>
      <c r="CN59" s="68">
        <v>62</v>
      </c>
      <c r="CO59" s="68">
        <v>89</v>
      </c>
      <c r="CP59" s="68">
        <v>0</v>
      </c>
      <c r="CQ59" s="68">
        <v>6639</v>
      </c>
      <c r="CR59" s="68">
        <v>2144</v>
      </c>
      <c r="CS59" s="68">
        <v>34</v>
      </c>
      <c r="CT59" s="68">
        <v>991</v>
      </c>
      <c r="CU59" s="68">
        <v>45</v>
      </c>
      <c r="CV59" s="68">
        <v>503</v>
      </c>
      <c r="CW59" s="68">
        <v>126</v>
      </c>
      <c r="CX59" s="68">
        <v>344</v>
      </c>
      <c r="CY59" s="68">
        <v>436</v>
      </c>
      <c r="CZ59" s="68">
        <v>229</v>
      </c>
      <c r="DA59" s="68">
        <v>11</v>
      </c>
      <c r="DB59" s="68">
        <v>21</v>
      </c>
      <c r="DC59" s="68">
        <v>30</v>
      </c>
      <c r="DD59" s="68">
        <v>132</v>
      </c>
      <c r="DE59" s="68">
        <v>118</v>
      </c>
      <c r="DF59" s="68">
        <v>288</v>
      </c>
      <c r="DG59" s="68">
        <v>308</v>
      </c>
      <c r="DH59" s="68">
        <v>420</v>
      </c>
      <c r="DI59" s="68">
        <v>76</v>
      </c>
      <c r="DJ59" s="68">
        <v>161</v>
      </c>
      <c r="DK59" s="68">
        <v>101</v>
      </c>
      <c r="DL59" s="68">
        <v>126</v>
      </c>
      <c r="DM59" s="68">
        <v>0</v>
      </c>
      <c r="DN59" s="68">
        <v>6639</v>
      </c>
      <c r="DO59" s="72">
        <v>32</v>
      </c>
      <c r="DP59" s="72">
        <v>14</v>
      </c>
      <c r="DQ59" s="72">
        <v>6</v>
      </c>
      <c r="DR59" s="72">
        <v>4</v>
      </c>
      <c r="DS59" s="72">
        <v>8</v>
      </c>
      <c r="DT59" s="72">
        <v>3704</v>
      </c>
      <c r="DU59" s="72">
        <v>221</v>
      </c>
      <c r="DV59" s="72">
        <v>69</v>
      </c>
      <c r="DW59" s="72">
        <v>57</v>
      </c>
      <c r="DX59" s="72">
        <v>24</v>
      </c>
      <c r="DY59" s="72">
        <v>62</v>
      </c>
      <c r="DZ59" s="72">
        <v>401</v>
      </c>
      <c r="EA59" s="72">
        <v>1416</v>
      </c>
      <c r="EB59" s="72">
        <v>548</v>
      </c>
      <c r="EC59" s="71">
        <v>61</v>
      </c>
      <c r="ED59" s="71">
        <v>6639</v>
      </c>
    </row>
    <row r="60" spans="1:134" x14ac:dyDescent="0.25">
      <c r="A60" s="4">
        <v>56</v>
      </c>
      <c r="B60" s="8" t="s">
        <v>161</v>
      </c>
      <c r="C60" s="68">
        <v>264</v>
      </c>
      <c r="D60" s="68">
        <v>314</v>
      </c>
      <c r="E60" s="68">
        <v>368</v>
      </c>
      <c r="F60" s="68">
        <v>346</v>
      </c>
      <c r="G60" s="68">
        <v>375</v>
      </c>
      <c r="H60" s="68">
        <v>415</v>
      </c>
      <c r="I60" s="68">
        <v>497</v>
      </c>
      <c r="J60" s="68">
        <v>534</v>
      </c>
      <c r="K60" s="68">
        <v>552</v>
      </c>
      <c r="L60" s="68">
        <v>512</v>
      </c>
      <c r="M60" s="68">
        <v>256</v>
      </c>
      <c r="N60" s="68">
        <v>166</v>
      </c>
      <c r="O60" s="68">
        <v>95</v>
      </c>
      <c r="P60" s="68">
        <v>38</v>
      </c>
      <c r="Q60" s="68">
        <v>20</v>
      </c>
      <c r="R60" s="68">
        <v>4757</v>
      </c>
      <c r="S60" s="68">
        <v>0</v>
      </c>
      <c r="T60" s="68">
        <v>4056</v>
      </c>
      <c r="U60" s="68">
        <v>13</v>
      </c>
      <c r="V60" s="68">
        <v>160</v>
      </c>
      <c r="W60" s="68">
        <v>9</v>
      </c>
      <c r="X60" s="68">
        <v>7</v>
      </c>
      <c r="Y60" s="68">
        <v>3</v>
      </c>
      <c r="Z60" s="68">
        <v>51</v>
      </c>
      <c r="AA60" s="68">
        <v>3</v>
      </c>
      <c r="AB60" s="68">
        <v>12</v>
      </c>
      <c r="AC60" s="68">
        <v>6</v>
      </c>
      <c r="AD60" s="68">
        <v>10</v>
      </c>
      <c r="AE60" s="68">
        <v>6</v>
      </c>
      <c r="AF60" s="68">
        <v>16</v>
      </c>
      <c r="AG60" s="68">
        <v>7</v>
      </c>
      <c r="AH60" s="68">
        <v>77</v>
      </c>
      <c r="AI60" s="68">
        <v>0</v>
      </c>
      <c r="AJ60" s="68">
        <v>28</v>
      </c>
      <c r="AK60" s="68">
        <v>11</v>
      </c>
      <c r="AL60" s="68">
        <v>0</v>
      </c>
      <c r="AM60" s="68">
        <v>23</v>
      </c>
      <c r="AN60" s="68">
        <v>9</v>
      </c>
      <c r="AO60" s="68">
        <v>8</v>
      </c>
      <c r="AP60" s="68">
        <v>14</v>
      </c>
      <c r="AQ60" s="68">
        <v>12</v>
      </c>
      <c r="AR60" s="68">
        <v>199</v>
      </c>
      <c r="AS60" s="68">
        <v>4740</v>
      </c>
      <c r="AT60" s="68">
        <v>5</v>
      </c>
      <c r="AU60" s="68">
        <v>0</v>
      </c>
      <c r="AV60" s="68">
        <v>10</v>
      </c>
      <c r="AW60" s="68">
        <v>5</v>
      </c>
      <c r="AX60" s="68">
        <v>4447</v>
      </c>
      <c r="AY60" s="68">
        <v>5</v>
      </c>
      <c r="AZ60" s="68">
        <v>9</v>
      </c>
      <c r="BA60" s="68">
        <v>14</v>
      </c>
      <c r="BB60" s="68">
        <v>0</v>
      </c>
      <c r="BC60" s="68">
        <v>6</v>
      </c>
      <c r="BD60" s="68">
        <v>3</v>
      </c>
      <c r="BE60" s="68">
        <v>14</v>
      </c>
      <c r="BF60" s="68">
        <v>15</v>
      </c>
      <c r="BG60" s="68">
        <v>6</v>
      </c>
      <c r="BH60" s="68">
        <v>0</v>
      </c>
      <c r="BI60" s="68">
        <v>16</v>
      </c>
      <c r="BJ60" s="68">
        <v>27</v>
      </c>
      <c r="BK60" s="68">
        <v>9</v>
      </c>
      <c r="BL60" s="68">
        <v>5</v>
      </c>
      <c r="BM60" s="68">
        <v>17</v>
      </c>
      <c r="BN60" s="68">
        <v>0</v>
      </c>
      <c r="BO60" s="68">
        <v>0</v>
      </c>
      <c r="BP60" s="68">
        <v>6</v>
      </c>
      <c r="BQ60" s="68">
        <v>6</v>
      </c>
      <c r="BR60" s="68">
        <v>13</v>
      </c>
      <c r="BS60" s="68">
        <v>5</v>
      </c>
      <c r="BT60" s="68">
        <v>3</v>
      </c>
      <c r="BU60" s="68">
        <v>5</v>
      </c>
      <c r="BV60" s="68">
        <v>0</v>
      </c>
      <c r="BW60" s="68">
        <v>0</v>
      </c>
      <c r="BX60" s="68">
        <v>9</v>
      </c>
      <c r="BY60" s="68">
        <v>69</v>
      </c>
      <c r="BZ60" s="68">
        <v>4729</v>
      </c>
      <c r="CA60" s="68">
        <v>2438</v>
      </c>
      <c r="CB60" s="68">
        <v>1867</v>
      </c>
      <c r="CC60" s="67"/>
      <c r="CD60" s="67">
        <v>0</v>
      </c>
      <c r="CE60" s="68">
        <f t="shared" si="0"/>
        <v>4305</v>
      </c>
      <c r="CF60" s="68">
        <v>1030</v>
      </c>
      <c r="CG60" s="68">
        <v>697</v>
      </c>
      <c r="CH60" s="68">
        <v>717</v>
      </c>
      <c r="CI60" s="68">
        <v>620</v>
      </c>
      <c r="CJ60" s="68">
        <v>460</v>
      </c>
      <c r="CK60" s="68">
        <v>307</v>
      </c>
      <c r="CL60" s="68">
        <v>240</v>
      </c>
      <c r="CM60" s="68">
        <v>601</v>
      </c>
      <c r="CN60" s="68">
        <v>45</v>
      </c>
      <c r="CO60" s="68">
        <v>40</v>
      </c>
      <c r="CP60" s="68">
        <v>0</v>
      </c>
      <c r="CQ60" s="68">
        <v>4757</v>
      </c>
      <c r="CR60" s="68">
        <v>798</v>
      </c>
      <c r="CS60" s="68">
        <v>15</v>
      </c>
      <c r="CT60" s="68">
        <v>234</v>
      </c>
      <c r="CU60" s="68">
        <v>37</v>
      </c>
      <c r="CV60" s="68">
        <v>454</v>
      </c>
      <c r="CW60" s="68">
        <v>85</v>
      </c>
      <c r="CX60" s="68">
        <v>386</v>
      </c>
      <c r="CY60" s="68">
        <v>464</v>
      </c>
      <c r="CZ60" s="68">
        <v>113</v>
      </c>
      <c r="DA60" s="68">
        <v>18</v>
      </c>
      <c r="DB60" s="68">
        <v>45</v>
      </c>
      <c r="DC60" s="68">
        <v>52</v>
      </c>
      <c r="DD60" s="68">
        <v>152</v>
      </c>
      <c r="DE60" s="68">
        <v>108</v>
      </c>
      <c r="DF60" s="68">
        <v>302</v>
      </c>
      <c r="DG60" s="68">
        <v>548</v>
      </c>
      <c r="DH60" s="68">
        <v>483</v>
      </c>
      <c r="DI60" s="68">
        <v>84</v>
      </c>
      <c r="DJ60" s="68">
        <v>164</v>
      </c>
      <c r="DK60" s="68">
        <v>128</v>
      </c>
      <c r="DL60" s="68">
        <v>77</v>
      </c>
      <c r="DM60" s="68">
        <v>0</v>
      </c>
      <c r="DN60" s="68">
        <v>4757</v>
      </c>
      <c r="DO60" s="72">
        <v>0</v>
      </c>
      <c r="DP60" s="72">
        <v>14</v>
      </c>
      <c r="DQ60" s="72">
        <v>0</v>
      </c>
      <c r="DR60" s="72">
        <v>0</v>
      </c>
      <c r="DS60" s="72">
        <v>3</v>
      </c>
      <c r="DT60" s="72">
        <v>2651</v>
      </c>
      <c r="DU60" s="72">
        <v>169</v>
      </c>
      <c r="DV60" s="72">
        <v>44</v>
      </c>
      <c r="DW60" s="72">
        <v>8</v>
      </c>
      <c r="DX60" s="72">
        <v>16</v>
      </c>
      <c r="DY60" s="72">
        <v>28</v>
      </c>
      <c r="DZ60" s="72">
        <v>296</v>
      </c>
      <c r="EA60" s="72">
        <v>927</v>
      </c>
      <c r="EB60" s="72">
        <v>552</v>
      </c>
      <c r="EC60" s="71">
        <v>45</v>
      </c>
      <c r="ED60" s="71">
        <v>4757</v>
      </c>
    </row>
    <row r="61" spans="1:134" x14ac:dyDescent="0.25">
      <c r="A61" s="4">
        <v>57</v>
      </c>
      <c r="B61" s="8" t="s">
        <v>162</v>
      </c>
      <c r="C61" s="68">
        <v>1312</v>
      </c>
      <c r="D61" s="68">
        <v>1544</v>
      </c>
      <c r="E61" s="68">
        <v>1186</v>
      </c>
      <c r="F61" s="68">
        <v>1287</v>
      </c>
      <c r="G61" s="68">
        <v>1358</v>
      </c>
      <c r="H61" s="68">
        <v>1417</v>
      </c>
      <c r="I61" s="68">
        <v>1583</v>
      </c>
      <c r="J61" s="68">
        <v>1610</v>
      </c>
      <c r="K61" s="68">
        <v>1482</v>
      </c>
      <c r="L61" s="68">
        <v>1155</v>
      </c>
      <c r="M61" s="68">
        <v>634</v>
      </c>
      <c r="N61" s="68">
        <v>278</v>
      </c>
      <c r="O61" s="68">
        <v>126</v>
      </c>
      <c r="P61" s="68">
        <v>29</v>
      </c>
      <c r="Q61" s="68">
        <v>10</v>
      </c>
      <c r="R61" s="68">
        <v>15013</v>
      </c>
      <c r="S61" s="68">
        <v>9</v>
      </c>
      <c r="T61" s="68">
        <v>11817</v>
      </c>
      <c r="U61" s="68">
        <v>226</v>
      </c>
      <c r="V61" s="68">
        <v>519</v>
      </c>
      <c r="W61" s="68">
        <v>56</v>
      </c>
      <c r="X61" s="68">
        <v>35</v>
      </c>
      <c r="Y61" s="68">
        <v>45</v>
      </c>
      <c r="Z61" s="68">
        <v>359</v>
      </c>
      <c r="AA61" s="68">
        <v>25</v>
      </c>
      <c r="AB61" s="68">
        <v>69</v>
      </c>
      <c r="AC61" s="68">
        <v>35</v>
      </c>
      <c r="AD61" s="68">
        <v>94</v>
      </c>
      <c r="AE61" s="68">
        <v>22</v>
      </c>
      <c r="AF61" s="68">
        <v>75</v>
      </c>
      <c r="AG61" s="68">
        <v>103</v>
      </c>
      <c r="AH61" s="68">
        <v>211</v>
      </c>
      <c r="AI61" s="68">
        <v>23</v>
      </c>
      <c r="AJ61" s="68">
        <v>69</v>
      </c>
      <c r="AK61" s="68">
        <v>64</v>
      </c>
      <c r="AL61" s="68">
        <v>29</v>
      </c>
      <c r="AM61" s="68">
        <v>89</v>
      </c>
      <c r="AN61" s="68">
        <v>100</v>
      </c>
      <c r="AO61" s="68">
        <v>34</v>
      </c>
      <c r="AP61" s="68">
        <v>65</v>
      </c>
      <c r="AQ61" s="68">
        <v>69</v>
      </c>
      <c r="AR61" s="68">
        <v>763</v>
      </c>
      <c r="AS61" s="68">
        <v>15005</v>
      </c>
      <c r="AT61" s="68">
        <v>109</v>
      </c>
      <c r="AU61" s="68">
        <v>15</v>
      </c>
      <c r="AV61" s="68">
        <v>78</v>
      </c>
      <c r="AW61" s="68">
        <v>26</v>
      </c>
      <c r="AX61" s="68">
        <v>12719</v>
      </c>
      <c r="AY61" s="68">
        <v>21</v>
      </c>
      <c r="AZ61" s="68">
        <v>32</v>
      </c>
      <c r="BA61" s="68">
        <v>153</v>
      </c>
      <c r="BB61" s="68">
        <v>6</v>
      </c>
      <c r="BC61" s="68">
        <v>80</v>
      </c>
      <c r="BD61" s="68">
        <v>18</v>
      </c>
      <c r="BE61" s="68">
        <v>180</v>
      </c>
      <c r="BF61" s="68">
        <v>12</v>
      </c>
      <c r="BG61" s="68">
        <v>22</v>
      </c>
      <c r="BH61" s="68">
        <v>72</v>
      </c>
      <c r="BI61" s="68">
        <v>25</v>
      </c>
      <c r="BJ61" s="68">
        <v>251</v>
      </c>
      <c r="BK61" s="68">
        <v>95</v>
      </c>
      <c r="BL61" s="68">
        <v>65</v>
      </c>
      <c r="BM61" s="68">
        <v>178</v>
      </c>
      <c r="BN61" s="68">
        <v>20</v>
      </c>
      <c r="BO61" s="68">
        <v>17</v>
      </c>
      <c r="BP61" s="68">
        <v>61</v>
      </c>
      <c r="BQ61" s="68">
        <v>61</v>
      </c>
      <c r="BR61" s="68">
        <v>39</v>
      </c>
      <c r="BS61" s="68">
        <v>36</v>
      </c>
      <c r="BT61" s="68">
        <v>20</v>
      </c>
      <c r="BU61" s="68">
        <v>31</v>
      </c>
      <c r="BV61" s="68">
        <v>38</v>
      </c>
      <c r="BW61" s="68">
        <v>22</v>
      </c>
      <c r="BX61" s="68">
        <v>82</v>
      </c>
      <c r="BY61" s="68">
        <v>435</v>
      </c>
      <c r="BZ61" s="68">
        <v>15019</v>
      </c>
      <c r="CA61" s="68">
        <v>6941</v>
      </c>
      <c r="CB61" s="68">
        <v>6980</v>
      </c>
      <c r="CC61" s="67"/>
      <c r="CD61" s="67">
        <v>0</v>
      </c>
      <c r="CE61" s="68">
        <f t="shared" si="0"/>
        <v>13921</v>
      </c>
      <c r="CF61" s="68">
        <v>1856</v>
      </c>
      <c r="CG61" s="68">
        <v>3554</v>
      </c>
      <c r="CH61" s="68">
        <v>2276</v>
      </c>
      <c r="CI61" s="68">
        <v>2427</v>
      </c>
      <c r="CJ61" s="68">
        <v>1750</v>
      </c>
      <c r="CK61" s="68">
        <v>1335</v>
      </c>
      <c r="CL61" s="68">
        <v>444</v>
      </c>
      <c r="CM61" s="68">
        <v>1127</v>
      </c>
      <c r="CN61" s="68">
        <v>153</v>
      </c>
      <c r="CO61" s="68">
        <v>92</v>
      </c>
      <c r="CP61" s="68">
        <v>0</v>
      </c>
      <c r="CQ61" s="68">
        <v>15013</v>
      </c>
      <c r="CR61" s="68">
        <v>186</v>
      </c>
      <c r="CS61" s="68">
        <v>21</v>
      </c>
      <c r="CT61" s="68">
        <v>520</v>
      </c>
      <c r="CU61" s="68">
        <v>86</v>
      </c>
      <c r="CV61" s="68">
        <v>1855</v>
      </c>
      <c r="CW61" s="68">
        <v>301</v>
      </c>
      <c r="CX61" s="68">
        <v>1320</v>
      </c>
      <c r="CY61" s="68">
        <v>1328</v>
      </c>
      <c r="CZ61" s="68">
        <v>343</v>
      </c>
      <c r="DA61" s="68">
        <v>126</v>
      </c>
      <c r="DB61" s="68">
        <v>264</v>
      </c>
      <c r="DC61" s="68">
        <v>251</v>
      </c>
      <c r="DD61" s="68">
        <v>1347</v>
      </c>
      <c r="DE61" s="68">
        <v>414</v>
      </c>
      <c r="DF61" s="68">
        <v>796</v>
      </c>
      <c r="DG61" s="68">
        <v>2156</v>
      </c>
      <c r="DH61" s="68">
        <v>1975</v>
      </c>
      <c r="DI61" s="68">
        <v>429</v>
      </c>
      <c r="DJ61" s="68">
        <v>756</v>
      </c>
      <c r="DK61" s="68">
        <v>387</v>
      </c>
      <c r="DL61" s="68">
        <v>150</v>
      </c>
      <c r="DM61" s="68">
        <v>0</v>
      </c>
      <c r="DN61" s="68">
        <v>15013</v>
      </c>
      <c r="DO61" s="72">
        <v>103</v>
      </c>
      <c r="DP61" s="72">
        <v>99</v>
      </c>
      <c r="DQ61" s="72">
        <v>0</v>
      </c>
      <c r="DR61" s="72">
        <v>3</v>
      </c>
      <c r="DS61" s="72">
        <v>13</v>
      </c>
      <c r="DT61" s="72">
        <v>7383</v>
      </c>
      <c r="DU61" s="72">
        <v>539</v>
      </c>
      <c r="DV61" s="72">
        <v>86</v>
      </c>
      <c r="DW61" s="72">
        <v>24</v>
      </c>
      <c r="DX61" s="72">
        <v>26</v>
      </c>
      <c r="DY61" s="72">
        <v>47</v>
      </c>
      <c r="DZ61" s="72">
        <v>284</v>
      </c>
      <c r="EA61" s="72">
        <v>4147</v>
      </c>
      <c r="EB61" s="72">
        <v>2218</v>
      </c>
      <c r="EC61" s="71">
        <v>46</v>
      </c>
      <c r="ED61" s="71">
        <v>15013</v>
      </c>
    </row>
    <row r="62" spans="1:134" x14ac:dyDescent="0.25">
      <c r="A62" s="4">
        <v>58</v>
      </c>
      <c r="B62" s="8" t="s">
        <v>163</v>
      </c>
      <c r="C62" s="68">
        <v>286</v>
      </c>
      <c r="D62" s="68">
        <v>442</v>
      </c>
      <c r="E62" s="68">
        <v>509</v>
      </c>
      <c r="F62" s="68">
        <v>552</v>
      </c>
      <c r="G62" s="68">
        <v>411</v>
      </c>
      <c r="H62" s="68">
        <v>395</v>
      </c>
      <c r="I62" s="68">
        <v>447</v>
      </c>
      <c r="J62" s="68">
        <v>548</v>
      </c>
      <c r="K62" s="68">
        <v>518</v>
      </c>
      <c r="L62" s="68">
        <v>495</v>
      </c>
      <c r="M62" s="68">
        <v>271</v>
      </c>
      <c r="N62" s="68">
        <v>111</v>
      </c>
      <c r="O62" s="68">
        <v>62</v>
      </c>
      <c r="P62" s="68">
        <v>22</v>
      </c>
      <c r="Q62" s="68">
        <v>12</v>
      </c>
      <c r="R62" s="68">
        <v>5082</v>
      </c>
      <c r="S62" s="68">
        <v>0</v>
      </c>
      <c r="T62" s="68">
        <v>4358</v>
      </c>
      <c r="U62" s="68">
        <v>28</v>
      </c>
      <c r="V62" s="68">
        <v>71</v>
      </c>
      <c r="W62" s="68">
        <v>14</v>
      </c>
      <c r="X62" s="68">
        <v>0</v>
      </c>
      <c r="Y62" s="68">
        <v>0</v>
      </c>
      <c r="Z62" s="68">
        <v>64</v>
      </c>
      <c r="AA62" s="68">
        <v>6</v>
      </c>
      <c r="AB62" s="68">
        <v>0</v>
      </c>
      <c r="AC62" s="68">
        <v>5</v>
      </c>
      <c r="AD62" s="68">
        <v>0</v>
      </c>
      <c r="AE62" s="68">
        <v>0</v>
      </c>
      <c r="AF62" s="68">
        <v>9</v>
      </c>
      <c r="AG62" s="68">
        <v>10</v>
      </c>
      <c r="AH62" s="68">
        <v>50</v>
      </c>
      <c r="AI62" s="68">
        <v>3</v>
      </c>
      <c r="AJ62" s="68">
        <v>87</v>
      </c>
      <c r="AK62" s="68">
        <v>9</v>
      </c>
      <c r="AL62" s="68">
        <v>4</v>
      </c>
      <c r="AM62" s="68">
        <v>14</v>
      </c>
      <c r="AN62" s="68">
        <v>14</v>
      </c>
      <c r="AO62" s="68">
        <v>16</v>
      </c>
      <c r="AP62" s="68">
        <v>6</v>
      </c>
      <c r="AQ62" s="68">
        <v>5</v>
      </c>
      <c r="AR62" s="68">
        <v>279</v>
      </c>
      <c r="AS62" s="68">
        <v>5052</v>
      </c>
      <c r="AT62" s="68">
        <v>3</v>
      </c>
      <c r="AU62" s="68">
        <v>8</v>
      </c>
      <c r="AV62" s="68">
        <v>7</v>
      </c>
      <c r="AW62" s="68">
        <v>5</v>
      </c>
      <c r="AX62" s="68">
        <v>4603</v>
      </c>
      <c r="AY62" s="68">
        <v>25</v>
      </c>
      <c r="AZ62" s="68">
        <v>3</v>
      </c>
      <c r="BA62" s="68">
        <v>11</v>
      </c>
      <c r="BB62" s="68">
        <v>0</v>
      </c>
      <c r="BC62" s="68">
        <v>3</v>
      </c>
      <c r="BD62" s="68">
        <v>4</v>
      </c>
      <c r="BE62" s="68">
        <v>4</v>
      </c>
      <c r="BF62" s="68">
        <v>0</v>
      </c>
      <c r="BG62" s="68">
        <v>0</v>
      </c>
      <c r="BH62" s="68">
        <v>0</v>
      </c>
      <c r="BI62" s="68">
        <v>10</v>
      </c>
      <c r="BJ62" s="68">
        <v>125</v>
      </c>
      <c r="BK62" s="68">
        <v>10</v>
      </c>
      <c r="BL62" s="68">
        <v>0</v>
      </c>
      <c r="BM62" s="68">
        <v>36</v>
      </c>
      <c r="BN62" s="68">
        <v>0</v>
      </c>
      <c r="BO62" s="68">
        <v>0</v>
      </c>
      <c r="BP62" s="68">
        <v>10</v>
      </c>
      <c r="BQ62" s="68">
        <v>19</v>
      </c>
      <c r="BR62" s="68">
        <v>39</v>
      </c>
      <c r="BS62" s="68">
        <v>5</v>
      </c>
      <c r="BT62" s="68">
        <v>7</v>
      </c>
      <c r="BU62" s="68">
        <v>3</v>
      </c>
      <c r="BV62" s="68">
        <v>0</v>
      </c>
      <c r="BW62" s="68">
        <v>3</v>
      </c>
      <c r="BX62" s="68">
        <v>7</v>
      </c>
      <c r="BY62" s="68">
        <v>115</v>
      </c>
      <c r="BZ62" s="68">
        <v>5065</v>
      </c>
      <c r="CA62" s="68">
        <v>2891</v>
      </c>
      <c r="CB62" s="68">
        <v>1759</v>
      </c>
      <c r="CC62" s="67"/>
      <c r="CD62" s="67">
        <v>0</v>
      </c>
      <c r="CE62" s="68">
        <f t="shared" si="0"/>
        <v>4650</v>
      </c>
      <c r="CF62" s="68">
        <v>953</v>
      </c>
      <c r="CG62" s="68">
        <v>635</v>
      </c>
      <c r="CH62" s="68">
        <v>593</v>
      </c>
      <c r="CI62" s="68">
        <v>748</v>
      </c>
      <c r="CJ62" s="68">
        <v>442</v>
      </c>
      <c r="CK62" s="68">
        <v>365</v>
      </c>
      <c r="CL62" s="68">
        <v>376</v>
      </c>
      <c r="CM62" s="68">
        <v>885</v>
      </c>
      <c r="CN62" s="68">
        <v>52</v>
      </c>
      <c r="CO62" s="68">
        <v>42</v>
      </c>
      <c r="CP62" s="68">
        <v>0</v>
      </c>
      <c r="CQ62" s="68">
        <v>5082</v>
      </c>
      <c r="CR62" s="68">
        <v>668</v>
      </c>
      <c r="CS62" s="68">
        <v>250</v>
      </c>
      <c r="CT62" s="68">
        <v>593</v>
      </c>
      <c r="CU62" s="68">
        <v>34</v>
      </c>
      <c r="CV62" s="68">
        <v>239</v>
      </c>
      <c r="CW62" s="68">
        <v>89</v>
      </c>
      <c r="CX62" s="68">
        <v>419</v>
      </c>
      <c r="CY62" s="68">
        <v>421</v>
      </c>
      <c r="CZ62" s="68">
        <v>156</v>
      </c>
      <c r="DA62" s="68">
        <v>13</v>
      </c>
      <c r="DB62" s="68">
        <v>30</v>
      </c>
      <c r="DC62" s="68">
        <v>32</v>
      </c>
      <c r="DD62" s="68">
        <v>107</v>
      </c>
      <c r="DE62" s="68">
        <v>93</v>
      </c>
      <c r="DF62" s="68">
        <v>285</v>
      </c>
      <c r="DG62" s="68">
        <v>302</v>
      </c>
      <c r="DH62" s="68">
        <v>940</v>
      </c>
      <c r="DI62" s="68">
        <v>125</v>
      </c>
      <c r="DJ62" s="68">
        <v>119</v>
      </c>
      <c r="DK62" s="68">
        <v>75</v>
      </c>
      <c r="DL62" s="68">
        <v>66</v>
      </c>
      <c r="DM62" s="68">
        <v>0</v>
      </c>
      <c r="DN62" s="68">
        <v>5082</v>
      </c>
      <c r="DO62" s="72">
        <v>3</v>
      </c>
      <c r="DP62" s="72">
        <v>10</v>
      </c>
      <c r="DQ62" s="72">
        <v>0</v>
      </c>
      <c r="DR62" s="72">
        <v>0</v>
      </c>
      <c r="DS62" s="72">
        <v>5</v>
      </c>
      <c r="DT62" s="72">
        <v>3194</v>
      </c>
      <c r="DU62" s="72">
        <v>271</v>
      </c>
      <c r="DV62" s="72">
        <v>44</v>
      </c>
      <c r="DW62" s="72">
        <v>3</v>
      </c>
      <c r="DX62" s="72">
        <v>47</v>
      </c>
      <c r="DY62" s="72">
        <v>36</v>
      </c>
      <c r="DZ62" s="72">
        <v>319</v>
      </c>
      <c r="EA62" s="72">
        <v>543</v>
      </c>
      <c r="EB62" s="72">
        <v>556</v>
      </c>
      <c r="EC62" s="71">
        <v>40</v>
      </c>
      <c r="ED62" s="71">
        <v>5082</v>
      </c>
    </row>
    <row r="63" spans="1:134" x14ac:dyDescent="0.25">
      <c r="A63" s="4">
        <v>59</v>
      </c>
      <c r="B63" s="8" t="s">
        <v>121</v>
      </c>
      <c r="C63" s="68">
        <v>1662</v>
      </c>
      <c r="D63" s="68">
        <v>6961</v>
      </c>
      <c r="E63" s="68">
        <v>11560</v>
      </c>
      <c r="F63" s="68">
        <v>12233</v>
      </c>
      <c r="G63" s="68">
        <v>11162</v>
      </c>
      <c r="H63" s="68">
        <v>8774</v>
      </c>
      <c r="I63" s="68">
        <v>7664</v>
      </c>
      <c r="J63" s="68">
        <v>6716</v>
      </c>
      <c r="K63" s="68">
        <v>5103</v>
      </c>
      <c r="L63" s="68">
        <v>3600</v>
      </c>
      <c r="M63" s="68">
        <v>1799</v>
      </c>
      <c r="N63" s="68">
        <v>856</v>
      </c>
      <c r="O63" s="68">
        <v>323</v>
      </c>
      <c r="P63" s="68">
        <v>72</v>
      </c>
      <c r="Q63" s="68">
        <v>26</v>
      </c>
      <c r="R63" s="68">
        <v>78518</v>
      </c>
      <c r="S63" s="68">
        <v>171</v>
      </c>
      <c r="T63" s="68">
        <v>45599</v>
      </c>
      <c r="U63" s="68">
        <v>2483</v>
      </c>
      <c r="V63" s="68">
        <v>3032</v>
      </c>
      <c r="W63" s="68">
        <v>352</v>
      </c>
      <c r="X63" s="68">
        <v>276</v>
      </c>
      <c r="Y63" s="68">
        <v>446</v>
      </c>
      <c r="Z63" s="68">
        <v>5221</v>
      </c>
      <c r="AA63" s="68">
        <v>590</v>
      </c>
      <c r="AB63" s="68">
        <v>309</v>
      </c>
      <c r="AC63" s="68">
        <v>574</v>
      </c>
      <c r="AD63" s="68">
        <v>421</v>
      </c>
      <c r="AE63" s="68">
        <v>364</v>
      </c>
      <c r="AF63" s="68">
        <v>1169</v>
      </c>
      <c r="AG63" s="68">
        <v>680</v>
      </c>
      <c r="AH63" s="68">
        <v>2039</v>
      </c>
      <c r="AI63" s="68">
        <v>514</v>
      </c>
      <c r="AJ63" s="68">
        <v>1162</v>
      </c>
      <c r="AK63" s="68">
        <v>353</v>
      </c>
      <c r="AL63" s="68">
        <v>337</v>
      </c>
      <c r="AM63" s="68">
        <v>815</v>
      </c>
      <c r="AN63" s="68">
        <v>1057</v>
      </c>
      <c r="AO63" s="68">
        <v>453</v>
      </c>
      <c r="AP63" s="68">
        <v>640</v>
      </c>
      <c r="AQ63" s="68">
        <v>989</v>
      </c>
      <c r="AR63" s="68">
        <v>8496</v>
      </c>
      <c r="AS63" s="68">
        <v>78542</v>
      </c>
      <c r="AT63" s="68">
        <v>659</v>
      </c>
      <c r="AU63" s="68">
        <v>242</v>
      </c>
      <c r="AV63" s="68">
        <v>1108</v>
      </c>
      <c r="AW63" s="68">
        <v>217</v>
      </c>
      <c r="AX63" s="68">
        <v>53088</v>
      </c>
      <c r="AY63" s="68">
        <v>388</v>
      </c>
      <c r="AZ63" s="68">
        <v>501</v>
      </c>
      <c r="BA63" s="68">
        <v>1555</v>
      </c>
      <c r="BB63" s="68">
        <v>538</v>
      </c>
      <c r="BC63" s="68">
        <v>1369</v>
      </c>
      <c r="BD63" s="68">
        <v>443</v>
      </c>
      <c r="BE63" s="68">
        <v>1007</v>
      </c>
      <c r="BF63" s="68">
        <v>104</v>
      </c>
      <c r="BG63" s="68">
        <v>310</v>
      </c>
      <c r="BH63" s="68">
        <v>241</v>
      </c>
      <c r="BI63" s="68">
        <v>264</v>
      </c>
      <c r="BJ63" s="68">
        <v>3068</v>
      </c>
      <c r="BK63" s="68">
        <v>640</v>
      </c>
      <c r="BL63" s="68">
        <v>283</v>
      </c>
      <c r="BM63" s="68">
        <v>1172</v>
      </c>
      <c r="BN63" s="68">
        <v>611</v>
      </c>
      <c r="BO63" s="68">
        <v>211</v>
      </c>
      <c r="BP63" s="68">
        <v>687</v>
      </c>
      <c r="BQ63" s="68">
        <v>1325</v>
      </c>
      <c r="BR63" s="68">
        <v>489</v>
      </c>
      <c r="BS63" s="68">
        <v>503</v>
      </c>
      <c r="BT63" s="68">
        <v>548</v>
      </c>
      <c r="BU63" s="68">
        <v>353</v>
      </c>
      <c r="BV63" s="68">
        <v>306</v>
      </c>
      <c r="BW63" s="68">
        <v>530</v>
      </c>
      <c r="BX63" s="68">
        <v>1208</v>
      </c>
      <c r="BY63" s="68">
        <v>4488</v>
      </c>
      <c r="BZ63" s="68">
        <v>78456</v>
      </c>
      <c r="CA63" s="68">
        <v>52175</v>
      </c>
      <c r="CB63" s="68">
        <v>21921</v>
      </c>
      <c r="CC63" s="67"/>
      <c r="CD63" s="67">
        <v>0</v>
      </c>
      <c r="CE63" s="68">
        <f t="shared" si="0"/>
        <v>74096</v>
      </c>
      <c r="CF63" s="68">
        <v>15366</v>
      </c>
      <c r="CG63" s="68">
        <v>25230</v>
      </c>
      <c r="CH63" s="68">
        <v>7552</v>
      </c>
      <c r="CI63" s="68">
        <v>6653</v>
      </c>
      <c r="CJ63" s="68">
        <v>10669</v>
      </c>
      <c r="CK63" s="68">
        <v>5697</v>
      </c>
      <c r="CL63" s="68">
        <v>2491</v>
      </c>
      <c r="CM63" s="68">
        <v>3359</v>
      </c>
      <c r="CN63" s="68">
        <v>958</v>
      </c>
      <c r="CO63" s="68">
        <v>531</v>
      </c>
      <c r="CP63" s="68">
        <v>0</v>
      </c>
      <c r="CQ63" s="68">
        <v>78518</v>
      </c>
      <c r="CR63" s="68">
        <v>197</v>
      </c>
      <c r="CS63" s="68">
        <v>471</v>
      </c>
      <c r="CT63" s="68">
        <v>2436</v>
      </c>
      <c r="CU63" s="68">
        <v>261</v>
      </c>
      <c r="CV63" s="68">
        <v>6448</v>
      </c>
      <c r="CW63" s="68">
        <v>2447</v>
      </c>
      <c r="CX63" s="68">
        <v>6130</v>
      </c>
      <c r="CY63" s="68">
        <v>5643</v>
      </c>
      <c r="CZ63" s="68">
        <v>3634</v>
      </c>
      <c r="DA63" s="68">
        <v>2777</v>
      </c>
      <c r="DB63" s="68">
        <v>4006</v>
      </c>
      <c r="DC63" s="68">
        <v>2367</v>
      </c>
      <c r="DD63" s="68">
        <v>15263</v>
      </c>
      <c r="DE63" s="68">
        <v>3741</v>
      </c>
      <c r="DF63" s="68">
        <v>2277</v>
      </c>
      <c r="DG63" s="68">
        <v>4429</v>
      </c>
      <c r="DH63" s="68">
        <v>6884</v>
      </c>
      <c r="DI63" s="68">
        <v>1972</v>
      </c>
      <c r="DJ63" s="68">
        <v>3228</v>
      </c>
      <c r="DK63" s="68">
        <v>2989</v>
      </c>
      <c r="DL63" s="68">
        <v>909</v>
      </c>
      <c r="DM63" s="68">
        <v>0</v>
      </c>
      <c r="DN63" s="68">
        <v>78518</v>
      </c>
      <c r="DO63" s="72">
        <v>3829</v>
      </c>
      <c r="DP63" s="72">
        <v>451</v>
      </c>
      <c r="DQ63" s="72">
        <v>25</v>
      </c>
      <c r="DR63" s="72">
        <v>2080</v>
      </c>
      <c r="DS63" s="72">
        <v>189</v>
      </c>
      <c r="DT63" s="72">
        <v>25362</v>
      </c>
      <c r="DU63" s="72">
        <v>1236</v>
      </c>
      <c r="DV63" s="72">
        <v>177</v>
      </c>
      <c r="DW63" s="72">
        <v>326</v>
      </c>
      <c r="DX63" s="72">
        <v>1167</v>
      </c>
      <c r="DY63" s="72">
        <v>392</v>
      </c>
      <c r="DZ63" s="72">
        <v>2580</v>
      </c>
      <c r="EA63" s="72">
        <v>33055</v>
      </c>
      <c r="EB63" s="72">
        <v>7361</v>
      </c>
      <c r="EC63" s="71">
        <v>295</v>
      </c>
      <c r="ED63" s="71">
        <v>78518</v>
      </c>
    </row>
    <row r="64" spans="1:134" x14ac:dyDescent="0.25">
      <c r="A64" s="4">
        <v>60</v>
      </c>
      <c r="B64" s="8" t="s">
        <v>164</v>
      </c>
      <c r="C64" s="68">
        <v>91</v>
      </c>
      <c r="D64" s="68">
        <v>136</v>
      </c>
      <c r="E64" s="68">
        <v>152</v>
      </c>
      <c r="F64" s="68">
        <v>147</v>
      </c>
      <c r="G64" s="68">
        <v>173</v>
      </c>
      <c r="H64" s="68">
        <v>191</v>
      </c>
      <c r="I64" s="68">
        <v>249</v>
      </c>
      <c r="J64" s="68">
        <v>257</v>
      </c>
      <c r="K64" s="68">
        <v>246</v>
      </c>
      <c r="L64" s="68">
        <v>245</v>
      </c>
      <c r="M64" s="68">
        <v>130</v>
      </c>
      <c r="N64" s="68">
        <v>86</v>
      </c>
      <c r="O64" s="68">
        <v>36</v>
      </c>
      <c r="P64" s="68">
        <v>4</v>
      </c>
      <c r="Q64" s="68">
        <v>7</v>
      </c>
      <c r="R64" s="68">
        <v>2158</v>
      </c>
      <c r="S64" s="68">
        <v>0</v>
      </c>
      <c r="T64" s="68">
        <v>1915</v>
      </c>
      <c r="U64" s="68">
        <v>10</v>
      </c>
      <c r="V64" s="68">
        <v>57</v>
      </c>
      <c r="W64" s="68">
        <v>5</v>
      </c>
      <c r="X64" s="68">
        <v>0</v>
      </c>
      <c r="Y64" s="68">
        <v>0</v>
      </c>
      <c r="Z64" s="68">
        <v>12</v>
      </c>
      <c r="AA64" s="68">
        <v>0</v>
      </c>
      <c r="AB64" s="68">
        <v>0</v>
      </c>
      <c r="AC64" s="68">
        <v>0</v>
      </c>
      <c r="AD64" s="68">
        <v>3</v>
      </c>
      <c r="AE64" s="68">
        <v>0</v>
      </c>
      <c r="AF64" s="68">
        <v>5</v>
      </c>
      <c r="AG64" s="68">
        <v>0</v>
      </c>
      <c r="AH64" s="68">
        <v>32</v>
      </c>
      <c r="AI64" s="68">
        <v>0</v>
      </c>
      <c r="AJ64" s="68">
        <v>10</v>
      </c>
      <c r="AK64" s="68">
        <v>8</v>
      </c>
      <c r="AL64" s="68">
        <v>0</v>
      </c>
      <c r="AM64" s="68">
        <v>10</v>
      </c>
      <c r="AN64" s="68">
        <v>3</v>
      </c>
      <c r="AO64" s="68">
        <v>4</v>
      </c>
      <c r="AP64" s="68">
        <v>3</v>
      </c>
      <c r="AQ64" s="68">
        <v>4</v>
      </c>
      <c r="AR64" s="68">
        <v>71</v>
      </c>
      <c r="AS64" s="68">
        <v>2152</v>
      </c>
      <c r="AT64" s="68">
        <v>0</v>
      </c>
      <c r="AU64" s="68">
        <v>0</v>
      </c>
      <c r="AV64" s="68">
        <v>0</v>
      </c>
      <c r="AW64" s="68">
        <v>0</v>
      </c>
      <c r="AX64" s="68">
        <v>2076</v>
      </c>
      <c r="AY64" s="68">
        <v>0</v>
      </c>
      <c r="AZ64" s="68">
        <v>0</v>
      </c>
      <c r="BA64" s="68">
        <v>0</v>
      </c>
      <c r="BB64" s="68">
        <v>0</v>
      </c>
      <c r="BC64" s="68">
        <v>0</v>
      </c>
      <c r="BD64" s="68">
        <v>0</v>
      </c>
      <c r="BE64" s="68">
        <v>0</v>
      </c>
      <c r="BF64" s="68">
        <v>0</v>
      </c>
      <c r="BG64" s="68">
        <v>0</v>
      </c>
      <c r="BH64" s="68">
        <v>0</v>
      </c>
      <c r="BI64" s="68">
        <v>0</v>
      </c>
      <c r="BJ64" s="68">
        <v>9</v>
      </c>
      <c r="BK64" s="68">
        <v>0</v>
      </c>
      <c r="BL64" s="68">
        <v>0</v>
      </c>
      <c r="BM64" s="68">
        <v>6</v>
      </c>
      <c r="BN64" s="68">
        <v>0</v>
      </c>
      <c r="BO64" s="68">
        <v>0</v>
      </c>
      <c r="BP64" s="68">
        <v>3</v>
      </c>
      <c r="BQ64" s="68">
        <v>0</v>
      </c>
      <c r="BR64" s="68">
        <v>0</v>
      </c>
      <c r="BS64" s="68">
        <v>0</v>
      </c>
      <c r="BT64" s="68">
        <v>5</v>
      </c>
      <c r="BU64" s="68">
        <v>0</v>
      </c>
      <c r="BV64" s="68">
        <v>0</v>
      </c>
      <c r="BW64" s="68">
        <v>0</v>
      </c>
      <c r="BX64" s="68">
        <v>3</v>
      </c>
      <c r="BY64" s="68">
        <v>35</v>
      </c>
      <c r="BZ64" s="68">
        <v>2137</v>
      </c>
      <c r="CA64" s="68">
        <v>1280</v>
      </c>
      <c r="CB64" s="68">
        <v>719</v>
      </c>
      <c r="CC64" s="67"/>
      <c r="CD64" s="67">
        <v>0</v>
      </c>
      <c r="CE64" s="68">
        <f t="shared" si="0"/>
        <v>1999</v>
      </c>
      <c r="CF64" s="68">
        <v>627</v>
      </c>
      <c r="CG64" s="68">
        <v>260</v>
      </c>
      <c r="CH64" s="68">
        <v>216</v>
      </c>
      <c r="CI64" s="68">
        <v>344</v>
      </c>
      <c r="CJ64" s="68">
        <v>175</v>
      </c>
      <c r="CK64" s="68">
        <v>107</v>
      </c>
      <c r="CL64" s="68">
        <v>129</v>
      </c>
      <c r="CM64" s="68">
        <v>258</v>
      </c>
      <c r="CN64" s="68">
        <v>12</v>
      </c>
      <c r="CO64" s="68">
        <v>26</v>
      </c>
      <c r="CP64" s="68">
        <v>0</v>
      </c>
      <c r="CQ64" s="68">
        <v>2158</v>
      </c>
      <c r="CR64" s="68">
        <v>589</v>
      </c>
      <c r="CS64" s="68">
        <v>14</v>
      </c>
      <c r="CT64" s="68">
        <v>152</v>
      </c>
      <c r="CU64" s="68">
        <v>18</v>
      </c>
      <c r="CV64" s="68">
        <v>122</v>
      </c>
      <c r="CW64" s="68">
        <v>16</v>
      </c>
      <c r="CX64" s="68">
        <v>124</v>
      </c>
      <c r="CY64" s="68">
        <v>96</v>
      </c>
      <c r="CZ64" s="68">
        <v>68</v>
      </c>
      <c r="DA64" s="68">
        <v>3</v>
      </c>
      <c r="DB64" s="68">
        <v>17</v>
      </c>
      <c r="DC64" s="68">
        <v>8</v>
      </c>
      <c r="DD64" s="68">
        <v>40</v>
      </c>
      <c r="DE64" s="68">
        <v>24</v>
      </c>
      <c r="DF64" s="68">
        <v>336</v>
      </c>
      <c r="DG64" s="68">
        <v>147</v>
      </c>
      <c r="DH64" s="68">
        <v>202</v>
      </c>
      <c r="DI64" s="68">
        <v>34</v>
      </c>
      <c r="DJ64" s="68">
        <v>53</v>
      </c>
      <c r="DK64" s="68">
        <v>43</v>
      </c>
      <c r="DL64" s="68">
        <v>46</v>
      </c>
      <c r="DM64" s="68">
        <v>0</v>
      </c>
      <c r="DN64" s="68">
        <v>2158</v>
      </c>
      <c r="DO64" s="72">
        <v>6</v>
      </c>
      <c r="DP64" s="72">
        <v>0</v>
      </c>
      <c r="DQ64" s="72">
        <v>0</v>
      </c>
      <c r="DR64" s="72">
        <v>0</v>
      </c>
      <c r="DS64" s="72">
        <v>0</v>
      </c>
      <c r="DT64" s="72">
        <v>1245</v>
      </c>
      <c r="DU64" s="72">
        <v>79</v>
      </c>
      <c r="DV64" s="72">
        <v>25</v>
      </c>
      <c r="DW64" s="72">
        <v>0</v>
      </c>
      <c r="DX64" s="72">
        <v>5</v>
      </c>
      <c r="DY64" s="72">
        <v>18</v>
      </c>
      <c r="DZ64" s="72">
        <v>122</v>
      </c>
      <c r="EA64" s="72">
        <v>419</v>
      </c>
      <c r="EB64" s="72">
        <v>213</v>
      </c>
      <c r="EC64" s="71">
        <v>30</v>
      </c>
      <c r="ED64" s="71">
        <v>2158</v>
      </c>
    </row>
    <row r="65" spans="1:134" x14ac:dyDescent="0.25">
      <c r="A65" s="4">
        <v>61</v>
      </c>
      <c r="B65" s="8" t="s">
        <v>174</v>
      </c>
      <c r="C65" s="68">
        <v>101</v>
      </c>
      <c r="D65" s="68">
        <v>127</v>
      </c>
      <c r="E65" s="68">
        <v>110</v>
      </c>
      <c r="F65" s="68">
        <v>110</v>
      </c>
      <c r="G65" s="68">
        <v>122</v>
      </c>
      <c r="H65" s="68">
        <v>135</v>
      </c>
      <c r="I65" s="68">
        <v>169</v>
      </c>
      <c r="J65" s="68">
        <v>181</v>
      </c>
      <c r="K65" s="68">
        <v>205</v>
      </c>
      <c r="L65" s="68">
        <v>159</v>
      </c>
      <c r="M65" s="68">
        <v>108</v>
      </c>
      <c r="N65" s="68">
        <v>44</v>
      </c>
      <c r="O65" s="68">
        <v>16</v>
      </c>
      <c r="P65" s="68">
        <v>13</v>
      </c>
      <c r="Q65" s="68">
        <v>3</v>
      </c>
      <c r="R65" s="68">
        <v>1590</v>
      </c>
      <c r="S65" s="68">
        <v>0</v>
      </c>
      <c r="T65" s="68">
        <v>1351</v>
      </c>
      <c r="U65" s="68">
        <v>8</v>
      </c>
      <c r="V65" s="68">
        <v>47</v>
      </c>
      <c r="W65" s="68">
        <v>5</v>
      </c>
      <c r="X65" s="68">
        <v>4</v>
      </c>
      <c r="Y65" s="68">
        <v>0</v>
      </c>
      <c r="Z65" s="68">
        <v>29</v>
      </c>
      <c r="AA65" s="68">
        <v>5</v>
      </c>
      <c r="AB65" s="68">
        <v>0</v>
      </c>
      <c r="AC65" s="68">
        <v>3</v>
      </c>
      <c r="AD65" s="68">
        <v>4</v>
      </c>
      <c r="AE65" s="68">
        <v>0</v>
      </c>
      <c r="AF65" s="68">
        <v>0</v>
      </c>
      <c r="AG65" s="68">
        <v>5</v>
      </c>
      <c r="AH65" s="68">
        <v>25</v>
      </c>
      <c r="AI65" s="68">
        <v>3</v>
      </c>
      <c r="AJ65" s="68">
        <v>8</v>
      </c>
      <c r="AK65" s="68">
        <v>18</v>
      </c>
      <c r="AL65" s="68">
        <v>7</v>
      </c>
      <c r="AM65" s="68">
        <v>3</v>
      </c>
      <c r="AN65" s="68">
        <v>5</v>
      </c>
      <c r="AO65" s="68">
        <v>7</v>
      </c>
      <c r="AP65" s="68">
        <v>6</v>
      </c>
      <c r="AQ65" s="68">
        <v>0</v>
      </c>
      <c r="AR65" s="68">
        <v>36</v>
      </c>
      <c r="AS65" s="68">
        <v>1579</v>
      </c>
      <c r="AT65" s="68">
        <v>0</v>
      </c>
      <c r="AU65" s="68">
        <v>0</v>
      </c>
      <c r="AV65" s="68">
        <v>0</v>
      </c>
      <c r="AW65" s="68">
        <v>0</v>
      </c>
      <c r="AX65" s="68">
        <v>1483</v>
      </c>
      <c r="AY65" s="68">
        <v>3</v>
      </c>
      <c r="AZ65" s="68">
        <v>3</v>
      </c>
      <c r="BA65" s="68">
        <v>8</v>
      </c>
      <c r="BB65" s="68">
        <v>5</v>
      </c>
      <c r="BC65" s="68">
        <v>3</v>
      </c>
      <c r="BD65" s="68">
        <v>0</v>
      </c>
      <c r="BE65" s="68">
        <v>9</v>
      </c>
      <c r="BF65" s="68">
        <v>0</v>
      </c>
      <c r="BG65" s="68">
        <v>0</v>
      </c>
      <c r="BH65" s="68">
        <v>0</v>
      </c>
      <c r="BI65" s="68">
        <v>0</v>
      </c>
      <c r="BJ65" s="68">
        <v>8</v>
      </c>
      <c r="BK65" s="68">
        <v>5</v>
      </c>
      <c r="BL65" s="68">
        <v>0</v>
      </c>
      <c r="BM65" s="68">
        <v>7</v>
      </c>
      <c r="BN65" s="68">
        <v>5</v>
      </c>
      <c r="BO65" s="68">
        <v>0</v>
      </c>
      <c r="BP65" s="68">
        <v>0</v>
      </c>
      <c r="BQ65" s="68">
        <v>0</v>
      </c>
      <c r="BR65" s="68">
        <v>4</v>
      </c>
      <c r="BS65" s="68">
        <v>0</v>
      </c>
      <c r="BT65" s="68">
        <v>5</v>
      </c>
      <c r="BU65" s="68">
        <v>3</v>
      </c>
      <c r="BV65" s="68">
        <v>0</v>
      </c>
      <c r="BW65" s="68">
        <v>0</v>
      </c>
      <c r="BX65" s="68">
        <v>0</v>
      </c>
      <c r="BY65" s="68">
        <v>23</v>
      </c>
      <c r="BZ65" s="68">
        <v>1574</v>
      </c>
      <c r="CA65" s="68">
        <v>641</v>
      </c>
      <c r="CB65" s="68">
        <v>759</v>
      </c>
      <c r="CC65" s="67"/>
      <c r="CD65" s="67">
        <v>0</v>
      </c>
      <c r="CE65" s="68">
        <f t="shared" si="0"/>
        <v>1400</v>
      </c>
      <c r="CF65" s="68">
        <v>232</v>
      </c>
      <c r="CG65" s="68">
        <v>363</v>
      </c>
      <c r="CH65" s="68">
        <v>225</v>
      </c>
      <c r="CI65" s="68">
        <v>232</v>
      </c>
      <c r="CJ65" s="68">
        <v>206</v>
      </c>
      <c r="CK65" s="68">
        <v>124</v>
      </c>
      <c r="CL65" s="68">
        <v>19</v>
      </c>
      <c r="CM65" s="68">
        <v>161</v>
      </c>
      <c r="CN65" s="68">
        <v>17</v>
      </c>
      <c r="CO65" s="68">
        <v>12</v>
      </c>
      <c r="CP65" s="68">
        <v>0</v>
      </c>
      <c r="CQ65" s="68">
        <v>1590</v>
      </c>
      <c r="CR65" s="68">
        <v>23</v>
      </c>
      <c r="CS65" s="68">
        <v>0</v>
      </c>
      <c r="CT65" s="68">
        <v>35</v>
      </c>
      <c r="CU65" s="68">
        <v>0</v>
      </c>
      <c r="CV65" s="68">
        <v>107</v>
      </c>
      <c r="CW65" s="68">
        <v>8</v>
      </c>
      <c r="CX65" s="68">
        <v>156</v>
      </c>
      <c r="CY65" s="68">
        <v>257</v>
      </c>
      <c r="CZ65" s="68">
        <v>129</v>
      </c>
      <c r="DA65" s="68">
        <v>9</v>
      </c>
      <c r="DB65" s="68">
        <v>12</v>
      </c>
      <c r="DC65" s="68">
        <v>27</v>
      </c>
      <c r="DD65" s="68">
        <v>98</v>
      </c>
      <c r="DE65" s="68">
        <v>44</v>
      </c>
      <c r="DF65" s="68">
        <v>226</v>
      </c>
      <c r="DG65" s="68">
        <v>115</v>
      </c>
      <c r="DH65" s="68">
        <v>182</v>
      </c>
      <c r="DI65" s="68">
        <v>67</v>
      </c>
      <c r="DJ65" s="68">
        <v>45</v>
      </c>
      <c r="DK65" s="68">
        <v>35</v>
      </c>
      <c r="DL65" s="68">
        <v>16</v>
      </c>
      <c r="DM65" s="68">
        <v>0</v>
      </c>
      <c r="DN65" s="68">
        <v>1590</v>
      </c>
      <c r="DO65" s="72">
        <v>0</v>
      </c>
      <c r="DP65" s="72">
        <v>3</v>
      </c>
      <c r="DQ65" s="72">
        <v>7</v>
      </c>
      <c r="DR65" s="72">
        <v>0</v>
      </c>
      <c r="DS65" s="72">
        <v>5</v>
      </c>
      <c r="DT65" s="72">
        <v>844</v>
      </c>
      <c r="DU65" s="72">
        <v>43</v>
      </c>
      <c r="DV65" s="72">
        <v>5</v>
      </c>
      <c r="DW65" s="72">
        <v>0</v>
      </c>
      <c r="DX65" s="72">
        <v>25</v>
      </c>
      <c r="DY65" s="72">
        <v>5</v>
      </c>
      <c r="DZ65" s="72">
        <v>42</v>
      </c>
      <c r="EA65" s="72">
        <v>328</v>
      </c>
      <c r="EB65" s="72">
        <v>282</v>
      </c>
      <c r="EC65" s="71">
        <v>7</v>
      </c>
      <c r="ED65" s="71">
        <v>1590</v>
      </c>
    </row>
    <row r="66" spans="1:134" x14ac:dyDescent="0.25">
      <c r="A66" s="4">
        <v>62</v>
      </c>
      <c r="B66" s="8" t="s">
        <v>165</v>
      </c>
      <c r="C66" s="68">
        <v>779</v>
      </c>
      <c r="D66" s="68">
        <v>753</v>
      </c>
      <c r="E66" s="68">
        <v>837</v>
      </c>
      <c r="F66" s="68">
        <v>947</v>
      </c>
      <c r="G66" s="68">
        <v>1027</v>
      </c>
      <c r="H66" s="68">
        <v>1004</v>
      </c>
      <c r="I66" s="68">
        <v>1203</v>
      </c>
      <c r="J66" s="68">
        <v>1359</v>
      </c>
      <c r="K66" s="68">
        <v>1277</v>
      </c>
      <c r="L66" s="68">
        <v>1193</v>
      </c>
      <c r="M66" s="68">
        <v>706</v>
      </c>
      <c r="N66" s="68">
        <v>366</v>
      </c>
      <c r="O66" s="68">
        <v>139</v>
      </c>
      <c r="P66" s="68">
        <v>48</v>
      </c>
      <c r="Q66" s="68">
        <v>19</v>
      </c>
      <c r="R66" s="68">
        <v>11645</v>
      </c>
      <c r="S66" s="68">
        <v>5</v>
      </c>
      <c r="T66" s="68">
        <v>10013</v>
      </c>
      <c r="U66" s="68">
        <v>39</v>
      </c>
      <c r="V66" s="68">
        <v>319</v>
      </c>
      <c r="W66" s="68">
        <v>53</v>
      </c>
      <c r="X66" s="68">
        <v>3</v>
      </c>
      <c r="Y66" s="68">
        <v>9</v>
      </c>
      <c r="Z66" s="68">
        <v>100</v>
      </c>
      <c r="AA66" s="68">
        <v>7</v>
      </c>
      <c r="AB66" s="68">
        <v>5</v>
      </c>
      <c r="AC66" s="68">
        <v>39</v>
      </c>
      <c r="AD66" s="68">
        <v>24</v>
      </c>
      <c r="AE66" s="68">
        <v>18</v>
      </c>
      <c r="AF66" s="68">
        <v>28</v>
      </c>
      <c r="AG66" s="68">
        <v>4</v>
      </c>
      <c r="AH66" s="68">
        <v>199</v>
      </c>
      <c r="AI66" s="68">
        <v>7</v>
      </c>
      <c r="AJ66" s="68">
        <v>66</v>
      </c>
      <c r="AK66" s="68">
        <v>39</v>
      </c>
      <c r="AL66" s="68">
        <v>6</v>
      </c>
      <c r="AM66" s="68">
        <v>29</v>
      </c>
      <c r="AN66" s="68">
        <v>28</v>
      </c>
      <c r="AO66" s="68">
        <v>17</v>
      </c>
      <c r="AP66" s="68">
        <v>35</v>
      </c>
      <c r="AQ66" s="68">
        <v>20</v>
      </c>
      <c r="AR66" s="68">
        <v>518</v>
      </c>
      <c r="AS66" s="68">
        <v>11630</v>
      </c>
      <c r="AT66" s="68">
        <v>10</v>
      </c>
      <c r="AU66" s="68">
        <v>0</v>
      </c>
      <c r="AV66" s="68">
        <v>17</v>
      </c>
      <c r="AW66" s="68">
        <v>0</v>
      </c>
      <c r="AX66" s="68">
        <v>10996</v>
      </c>
      <c r="AY66" s="68">
        <v>18</v>
      </c>
      <c r="AZ66" s="68">
        <v>18</v>
      </c>
      <c r="BA66" s="68">
        <v>7</v>
      </c>
      <c r="BB66" s="68">
        <v>5</v>
      </c>
      <c r="BC66" s="68">
        <v>15</v>
      </c>
      <c r="BD66" s="68">
        <v>3</v>
      </c>
      <c r="BE66" s="68">
        <v>59</v>
      </c>
      <c r="BF66" s="68">
        <v>3</v>
      </c>
      <c r="BG66" s="68">
        <v>19</v>
      </c>
      <c r="BH66" s="68">
        <v>0</v>
      </c>
      <c r="BI66" s="68">
        <v>34</v>
      </c>
      <c r="BJ66" s="68">
        <v>68</v>
      </c>
      <c r="BK66" s="68">
        <v>5</v>
      </c>
      <c r="BL66" s="68">
        <v>0</v>
      </c>
      <c r="BM66" s="68">
        <v>29</v>
      </c>
      <c r="BN66" s="68">
        <v>5</v>
      </c>
      <c r="BO66" s="68">
        <v>3</v>
      </c>
      <c r="BP66" s="68">
        <v>13</v>
      </c>
      <c r="BQ66" s="68">
        <v>20</v>
      </c>
      <c r="BR66" s="68">
        <v>21</v>
      </c>
      <c r="BS66" s="68">
        <v>10</v>
      </c>
      <c r="BT66" s="68">
        <v>8</v>
      </c>
      <c r="BU66" s="68">
        <v>9</v>
      </c>
      <c r="BV66" s="68">
        <v>0</v>
      </c>
      <c r="BW66" s="68">
        <v>5</v>
      </c>
      <c r="BX66" s="68">
        <v>19</v>
      </c>
      <c r="BY66" s="68">
        <v>214</v>
      </c>
      <c r="BZ66" s="68">
        <v>11633</v>
      </c>
      <c r="CA66" s="68">
        <v>6137</v>
      </c>
      <c r="CB66" s="68">
        <v>4570</v>
      </c>
      <c r="CC66" s="67"/>
      <c r="CD66" s="67">
        <v>0</v>
      </c>
      <c r="CE66" s="68">
        <f t="shared" si="0"/>
        <v>10707</v>
      </c>
      <c r="CF66" s="68">
        <v>2459</v>
      </c>
      <c r="CG66" s="68">
        <v>1838</v>
      </c>
      <c r="CH66" s="68">
        <v>1509</v>
      </c>
      <c r="CI66" s="68">
        <v>1218</v>
      </c>
      <c r="CJ66" s="68">
        <v>1145</v>
      </c>
      <c r="CK66" s="68">
        <v>962</v>
      </c>
      <c r="CL66" s="68">
        <v>789</v>
      </c>
      <c r="CM66" s="68">
        <v>1470</v>
      </c>
      <c r="CN66" s="68">
        <v>117</v>
      </c>
      <c r="CO66" s="68">
        <v>128</v>
      </c>
      <c r="CP66" s="68">
        <v>0</v>
      </c>
      <c r="CQ66" s="68">
        <v>11645</v>
      </c>
      <c r="CR66" s="68">
        <v>2028</v>
      </c>
      <c r="CS66" s="68">
        <v>96</v>
      </c>
      <c r="CT66" s="68">
        <v>954</v>
      </c>
      <c r="CU66" s="68">
        <v>186</v>
      </c>
      <c r="CV66" s="68">
        <v>927</v>
      </c>
      <c r="CW66" s="68">
        <v>313</v>
      </c>
      <c r="CX66" s="68">
        <v>1018</v>
      </c>
      <c r="CY66" s="68">
        <v>712</v>
      </c>
      <c r="CZ66" s="68">
        <v>494</v>
      </c>
      <c r="DA66" s="68">
        <v>56</v>
      </c>
      <c r="DB66" s="68">
        <v>158</v>
      </c>
      <c r="DC66" s="68">
        <v>99</v>
      </c>
      <c r="DD66" s="68">
        <v>424</v>
      </c>
      <c r="DE66" s="68">
        <v>231</v>
      </c>
      <c r="DF66" s="68">
        <v>374</v>
      </c>
      <c r="DG66" s="68">
        <v>1017</v>
      </c>
      <c r="DH66" s="68">
        <v>1477</v>
      </c>
      <c r="DI66" s="68">
        <v>203</v>
      </c>
      <c r="DJ66" s="68">
        <v>435</v>
      </c>
      <c r="DK66" s="68">
        <v>216</v>
      </c>
      <c r="DL66" s="68">
        <v>219</v>
      </c>
      <c r="DM66" s="68">
        <v>0</v>
      </c>
      <c r="DN66" s="68">
        <v>11645</v>
      </c>
      <c r="DO66" s="72">
        <v>0</v>
      </c>
      <c r="DP66" s="72">
        <v>17</v>
      </c>
      <c r="DQ66" s="72">
        <v>0</v>
      </c>
      <c r="DR66" s="72">
        <v>0</v>
      </c>
      <c r="DS66" s="72">
        <v>0</v>
      </c>
      <c r="DT66" s="72">
        <v>6921</v>
      </c>
      <c r="DU66" s="72">
        <v>429</v>
      </c>
      <c r="DV66" s="72">
        <v>82</v>
      </c>
      <c r="DW66" s="72">
        <v>54</v>
      </c>
      <c r="DX66" s="72">
        <v>44</v>
      </c>
      <c r="DY66" s="72">
        <v>72</v>
      </c>
      <c r="DZ66" s="72">
        <v>609</v>
      </c>
      <c r="EA66" s="72">
        <v>2035</v>
      </c>
      <c r="EB66" s="72">
        <v>1265</v>
      </c>
      <c r="EC66" s="71">
        <v>121</v>
      </c>
      <c r="ED66" s="71">
        <v>11645</v>
      </c>
    </row>
    <row r="67" spans="1:134" x14ac:dyDescent="0.25">
      <c r="A67" s="4">
        <v>63</v>
      </c>
      <c r="B67" s="8" t="s">
        <v>166</v>
      </c>
      <c r="C67" s="68">
        <v>449</v>
      </c>
      <c r="D67" s="68">
        <v>582</v>
      </c>
      <c r="E67" s="68">
        <v>697</v>
      </c>
      <c r="F67" s="68">
        <v>629</v>
      </c>
      <c r="G67" s="68">
        <v>664</v>
      </c>
      <c r="H67" s="68">
        <v>680</v>
      </c>
      <c r="I67" s="68">
        <v>755</v>
      </c>
      <c r="J67" s="68">
        <v>805</v>
      </c>
      <c r="K67" s="68">
        <v>864</v>
      </c>
      <c r="L67" s="68">
        <v>750</v>
      </c>
      <c r="M67" s="68">
        <v>468</v>
      </c>
      <c r="N67" s="68">
        <v>212</v>
      </c>
      <c r="O67" s="68">
        <v>84</v>
      </c>
      <c r="P67" s="68">
        <v>31</v>
      </c>
      <c r="Q67" s="68">
        <v>25</v>
      </c>
      <c r="R67" s="68">
        <v>7685</v>
      </c>
      <c r="S67" s="68">
        <v>0</v>
      </c>
      <c r="T67" s="68">
        <v>6907</v>
      </c>
      <c r="U67" s="68">
        <v>17</v>
      </c>
      <c r="V67" s="68">
        <v>136</v>
      </c>
      <c r="W67" s="68">
        <v>13</v>
      </c>
      <c r="X67" s="68">
        <v>6</v>
      </c>
      <c r="Y67" s="68">
        <v>6</v>
      </c>
      <c r="Z67" s="68">
        <v>65</v>
      </c>
      <c r="AA67" s="68">
        <v>6</v>
      </c>
      <c r="AB67" s="68">
        <v>0</v>
      </c>
      <c r="AC67" s="68">
        <v>3</v>
      </c>
      <c r="AD67" s="68">
        <v>0</v>
      </c>
      <c r="AE67" s="68">
        <v>3</v>
      </c>
      <c r="AF67" s="68">
        <v>13</v>
      </c>
      <c r="AG67" s="68">
        <v>7</v>
      </c>
      <c r="AH67" s="68">
        <v>121</v>
      </c>
      <c r="AI67" s="68">
        <v>3</v>
      </c>
      <c r="AJ67" s="68">
        <v>29</v>
      </c>
      <c r="AK67" s="68">
        <v>15</v>
      </c>
      <c r="AL67" s="68">
        <v>5</v>
      </c>
      <c r="AM67" s="68">
        <v>37</v>
      </c>
      <c r="AN67" s="68">
        <v>7</v>
      </c>
      <c r="AO67" s="68">
        <v>11</v>
      </c>
      <c r="AP67" s="68">
        <v>24</v>
      </c>
      <c r="AQ67" s="68">
        <v>7</v>
      </c>
      <c r="AR67" s="68">
        <v>216</v>
      </c>
      <c r="AS67" s="68">
        <v>7657</v>
      </c>
      <c r="AT67" s="68">
        <v>4</v>
      </c>
      <c r="AU67" s="68">
        <v>4</v>
      </c>
      <c r="AV67" s="68">
        <v>7</v>
      </c>
      <c r="AW67" s="68">
        <v>3</v>
      </c>
      <c r="AX67" s="68">
        <v>7367</v>
      </c>
      <c r="AY67" s="68">
        <v>6</v>
      </c>
      <c r="AZ67" s="68">
        <v>6</v>
      </c>
      <c r="BA67" s="68">
        <v>3</v>
      </c>
      <c r="BB67" s="68">
        <v>3</v>
      </c>
      <c r="BC67" s="68">
        <v>11</v>
      </c>
      <c r="BD67" s="68">
        <v>11</v>
      </c>
      <c r="BE67" s="68">
        <v>5</v>
      </c>
      <c r="BF67" s="68">
        <v>4</v>
      </c>
      <c r="BG67" s="68">
        <v>3</v>
      </c>
      <c r="BH67" s="68">
        <v>0</v>
      </c>
      <c r="BI67" s="68">
        <v>34</v>
      </c>
      <c r="BJ67" s="68">
        <v>32</v>
      </c>
      <c r="BK67" s="68">
        <v>7</v>
      </c>
      <c r="BL67" s="68">
        <v>5</v>
      </c>
      <c r="BM67" s="68">
        <v>9</v>
      </c>
      <c r="BN67" s="68">
        <v>0</v>
      </c>
      <c r="BO67" s="68">
        <v>0</v>
      </c>
      <c r="BP67" s="68">
        <v>5</v>
      </c>
      <c r="BQ67" s="68">
        <v>4</v>
      </c>
      <c r="BR67" s="68">
        <v>12</v>
      </c>
      <c r="BS67" s="68">
        <v>0</v>
      </c>
      <c r="BT67" s="68">
        <v>4</v>
      </c>
      <c r="BU67" s="68">
        <v>14</v>
      </c>
      <c r="BV67" s="68">
        <v>0</v>
      </c>
      <c r="BW67" s="68">
        <v>3</v>
      </c>
      <c r="BX67" s="68">
        <v>7</v>
      </c>
      <c r="BY67" s="68">
        <v>101</v>
      </c>
      <c r="BZ67" s="68">
        <v>7674</v>
      </c>
      <c r="CA67" s="68">
        <v>4386</v>
      </c>
      <c r="CB67" s="68">
        <v>2743</v>
      </c>
      <c r="CC67" s="67"/>
      <c r="CD67" s="67">
        <v>0</v>
      </c>
      <c r="CE67" s="68">
        <f t="shared" si="0"/>
        <v>7129</v>
      </c>
      <c r="CF67" s="68">
        <v>1613</v>
      </c>
      <c r="CG67" s="68">
        <v>1344</v>
      </c>
      <c r="CH67" s="68">
        <v>932</v>
      </c>
      <c r="CI67" s="68">
        <v>914</v>
      </c>
      <c r="CJ67" s="68">
        <v>797</v>
      </c>
      <c r="CK67" s="68">
        <v>696</v>
      </c>
      <c r="CL67" s="68">
        <v>357</v>
      </c>
      <c r="CM67" s="68">
        <v>904</v>
      </c>
      <c r="CN67" s="68">
        <v>55</v>
      </c>
      <c r="CO67" s="68">
        <v>70</v>
      </c>
      <c r="CP67" s="68">
        <v>0</v>
      </c>
      <c r="CQ67" s="68">
        <v>7685</v>
      </c>
      <c r="CR67" s="68">
        <v>1557</v>
      </c>
      <c r="CS67" s="68">
        <v>22</v>
      </c>
      <c r="CT67" s="68">
        <v>255</v>
      </c>
      <c r="CU67" s="68">
        <v>37</v>
      </c>
      <c r="CV67" s="68">
        <v>516</v>
      </c>
      <c r="CW67" s="68">
        <v>220</v>
      </c>
      <c r="CX67" s="68">
        <v>711</v>
      </c>
      <c r="CY67" s="68">
        <v>474</v>
      </c>
      <c r="CZ67" s="68">
        <v>193</v>
      </c>
      <c r="DA67" s="68">
        <v>69</v>
      </c>
      <c r="DB67" s="68">
        <v>111</v>
      </c>
      <c r="DC67" s="68">
        <v>53</v>
      </c>
      <c r="DD67" s="68">
        <v>268</v>
      </c>
      <c r="DE67" s="68">
        <v>132</v>
      </c>
      <c r="DF67" s="68">
        <v>453</v>
      </c>
      <c r="DG67" s="68">
        <v>681</v>
      </c>
      <c r="DH67" s="68">
        <v>1335</v>
      </c>
      <c r="DI67" s="68">
        <v>60</v>
      </c>
      <c r="DJ67" s="68">
        <v>238</v>
      </c>
      <c r="DK67" s="68">
        <v>173</v>
      </c>
      <c r="DL67" s="68">
        <v>119</v>
      </c>
      <c r="DM67" s="68">
        <v>0</v>
      </c>
      <c r="DN67" s="68">
        <v>7685</v>
      </c>
      <c r="DO67" s="72">
        <v>3</v>
      </c>
      <c r="DP67" s="72">
        <v>13</v>
      </c>
      <c r="DQ67" s="72">
        <v>0</v>
      </c>
      <c r="DR67" s="72">
        <v>0</v>
      </c>
      <c r="DS67" s="72">
        <v>14</v>
      </c>
      <c r="DT67" s="72">
        <v>4816</v>
      </c>
      <c r="DU67" s="72">
        <v>317</v>
      </c>
      <c r="DV67" s="72">
        <v>58</v>
      </c>
      <c r="DW67" s="72">
        <v>17</v>
      </c>
      <c r="DX67" s="72">
        <v>40</v>
      </c>
      <c r="DY67" s="72">
        <v>44</v>
      </c>
      <c r="DZ67" s="72">
        <v>465</v>
      </c>
      <c r="EA67" s="72">
        <v>1138</v>
      </c>
      <c r="EB67" s="72">
        <v>686</v>
      </c>
      <c r="EC67" s="71">
        <v>70</v>
      </c>
      <c r="ED67" s="71">
        <v>7685</v>
      </c>
    </row>
    <row r="68" spans="1:134" x14ac:dyDescent="0.25">
      <c r="A68" s="4">
        <v>64</v>
      </c>
      <c r="B68" s="8" t="s">
        <v>122</v>
      </c>
      <c r="C68" s="68">
        <v>2782</v>
      </c>
      <c r="D68" s="68">
        <v>8106</v>
      </c>
      <c r="E68" s="68">
        <v>8939</v>
      </c>
      <c r="F68" s="68">
        <v>8194</v>
      </c>
      <c r="G68" s="68">
        <v>6892</v>
      </c>
      <c r="H68" s="68">
        <v>5259</v>
      </c>
      <c r="I68" s="68">
        <v>5096</v>
      </c>
      <c r="J68" s="68">
        <v>5012</v>
      </c>
      <c r="K68" s="68">
        <v>4117</v>
      </c>
      <c r="L68" s="68">
        <v>3058</v>
      </c>
      <c r="M68" s="68">
        <v>1781</v>
      </c>
      <c r="N68" s="68">
        <v>998</v>
      </c>
      <c r="O68" s="68">
        <v>384</v>
      </c>
      <c r="P68" s="68">
        <v>116</v>
      </c>
      <c r="Q68" s="68">
        <v>58</v>
      </c>
      <c r="R68" s="68">
        <v>60787</v>
      </c>
      <c r="S68" s="68">
        <v>171</v>
      </c>
      <c r="T68" s="68">
        <v>36559</v>
      </c>
      <c r="U68" s="68">
        <v>2676</v>
      </c>
      <c r="V68" s="68">
        <v>1938</v>
      </c>
      <c r="W68" s="68">
        <v>215</v>
      </c>
      <c r="X68" s="68">
        <v>281</v>
      </c>
      <c r="Y68" s="68">
        <v>428</v>
      </c>
      <c r="Z68" s="68">
        <v>2987</v>
      </c>
      <c r="AA68" s="68">
        <v>450</v>
      </c>
      <c r="AB68" s="68">
        <v>259</v>
      </c>
      <c r="AC68" s="68">
        <v>329</v>
      </c>
      <c r="AD68" s="68">
        <v>424</v>
      </c>
      <c r="AE68" s="68">
        <v>354</v>
      </c>
      <c r="AF68" s="68">
        <v>1004</v>
      </c>
      <c r="AG68" s="68">
        <v>604</v>
      </c>
      <c r="AH68" s="68">
        <v>1385</v>
      </c>
      <c r="AI68" s="68">
        <v>208</v>
      </c>
      <c r="AJ68" s="68">
        <v>928</v>
      </c>
      <c r="AK68" s="68">
        <v>259</v>
      </c>
      <c r="AL68" s="68">
        <v>293</v>
      </c>
      <c r="AM68" s="68">
        <v>667</v>
      </c>
      <c r="AN68" s="68">
        <v>957</v>
      </c>
      <c r="AO68" s="68">
        <v>398</v>
      </c>
      <c r="AP68" s="68">
        <v>441</v>
      </c>
      <c r="AQ68" s="68">
        <v>863</v>
      </c>
      <c r="AR68" s="68">
        <v>5709</v>
      </c>
      <c r="AS68" s="68">
        <v>60787</v>
      </c>
      <c r="AT68" s="68">
        <v>366</v>
      </c>
      <c r="AU68" s="68">
        <v>121</v>
      </c>
      <c r="AV68" s="68">
        <v>1110</v>
      </c>
      <c r="AW68" s="68">
        <v>94</v>
      </c>
      <c r="AX68" s="68">
        <v>41329</v>
      </c>
      <c r="AY68" s="68">
        <v>317</v>
      </c>
      <c r="AZ68" s="68">
        <v>409</v>
      </c>
      <c r="BA68" s="68">
        <v>1474</v>
      </c>
      <c r="BB68" s="68">
        <v>371</v>
      </c>
      <c r="BC68" s="68">
        <v>777</v>
      </c>
      <c r="BD68" s="68">
        <v>358</v>
      </c>
      <c r="BE68" s="68">
        <v>815</v>
      </c>
      <c r="BF68" s="68">
        <v>147</v>
      </c>
      <c r="BG68" s="68">
        <v>318</v>
      </c>
      <c r="BH68" s="68">
        <v>93</v>
      </c>
      <c r="BI68" s="68">
        <v>225</v>
      </c>
      <c r="BJ68" s="68">
        <v>3229</v>
      </c>
      <c r="BK68" s="68">
        <v>572</v>
      </c>
      <c r="BL68" s="68">
        <v>254</v>
      </c>
      <c r="BM68" s="68">
        <v>659</v>
      </c>
      <c r="BN68" s="68">
        <v>352</v>
      </c>
      <c r="BO68" s="68">
        <v>147</v>
      </c>
      <c r="BP68" s="68">
        <v>690</v>
      </c>
      <c r="BQ68" s="68">
        <v>863</v>
      </c>
      <c r="BR68" s="68">
        <v>382</v>
      </c>
      <c r="BS68" s="68">
        <v>255</v>
      </c>
      <c r="BT68" s="68">
        <v>228</v>
      </c>
      <c r="BU68" s="68">
        <v>326</v>
      </c>
      <c r="BV68" s="68">
        <v>148</v>
      </c>
      <c r="BW68" s="68">
        <v>220</v>
      </c>
      <c r="BX68" s="68">
        <v>1028</v>
      </c>
      <c r="BY68" s="68">
        <v>3064</v>
      </c>
      <c r="BZ68" s="68">
        <v>60741</v>
      </c>
      <c r="CA68" s="68">
        <v>31335</v>
      </c>
      <c r="CB68" s="68">
        <v>24801</v>
      </c>
      <c r="CC68" s="67"/>
      <c r="CD68" s="67">
        <v>0</v>
      </c>
      <c r="CE68" s="68">
        <f t="shared" si="0"/>
        <v>56136</v>
      </c>
      <c r="CF68" s="68">
        <v>9362</v>
      </c>
      <c r="CG68" s="68">
        <v>17464</v>
      </c>
      <c r="CH68" s="68">
        <v>5707</v>
      </c>
      <c r="CI68" s="68">
        <v>7696</v>
      </c>
      <c r="CJ68" s="68">
        <v>6507</v>
      </c>
      <c r="CK68" s="68">
        <v>8678</v>
      </c>
      <c r="CL68" s="68">
        <v>885</v>
      </c>
      <c r="CM68" s="68">
        <v>3423</v>
      </c>
      <c r="CN68" s="68">
        <v>647</v>
      </c>
      <c r="CO68" s="68">
        <v>418</v>
      </c>
      <c r="CP68" s="68">
        <v>0</v>
      </c>
      <c r="CQ68" s="68">
        <v>60787</v>
      </c>
      <c r="CR68" s="68">
        <v>116</v>
      </c>
      <c r="CS68" s="68">
        <v>51</v>
      </c>
      <c r="CT68" s="68">
        <v>937</v>
      </c>
      <c r="CU68" s="68">
        <v>145</v>
      </c>
      <c r="CV68" s="68">
        <v>2896</v>
      </c>
      <c r="CW68" s="68">
        <v>951</v>
      </c>
      <c r="CX68" s="68">
        <v>9756</v>
      </c>
      <c r="CY68" s="68">
        <v>6849</v>
      </c>
      <c r="CZ68" s="68">
        <v>764</v>
      </c>
      <c r="DA68" s="68">
        <v>1495</v>
      </c>
      <c r="DB68" s="68">
        <v>1865</v>
      </c>
      <c r="DC68" s="68">
        <v>2376</v>
      </c>
      <c r="DD68" s="68">
        <v>7771</v>
      </c>
      <c r="DE68" s="68">
        <v>1897</v>
      </c>
      <c r="DF68" s="68">
        <v>1453</v>
      </c>
      <c r="DG68" s="68">
        <v>4585</v>
      </c>
      <c r="DH68" s="68">
        <v>10794</v>
      </c>
      <c r="DI68" s="68">
        <v>1009</v>
      </c>
      <c r="DJ68" s="68">
        <v>2435</v>
      </c>
      <c r="DK68" s="68">
        <v>1913</v>
      </c>
      <c r="DL68" s="68">
        <v>724</v>
      </c>
      <c r="DM68" s="68">
        <v>0</v>
      </c>
      <c r="DN68" s="68">
        <v>60787</v>
      </c>
      <c r="DO68" s="72">
        <v>3710</v>
      </c>
      <c r="DP68" s="72">
        <v>626</v>
      </c>
      <c r="DQ68" s="72">
        <v>13</v>
      </c>
      <c r="DR68" s="72">
        <v>1111</v>
      </c>
      <c r="DS68" s="72">
        <v>182</v>
      </c>
      <c r="DT68" s="72">
        <v>23502</v>
      </c>
      <c r="DU68" s="72">
        <v>1539</v>
      </c>
      <c r="DV68" s="72">
        <v>59</v>
      </c>
      <c r="DW68" s="72">
        <v>166</v>
      </c>
      <c r="DX68" s="72">
        <v>564</v>
      </c>
      <c r="DY68" s="72">
        <v>243</v>
      </c>
      <c r="DZ68" s="72">
        <v>2392</v>
      </c>
      <c r="EA68" s="72">
        <v>17155</v>
      </c>
      <c r="EB68" s="72">
        <v>9295</v>
      </c>
      <c r="EC68" s="71">
        <v>223</v>
      </c>
      <c r="ED68" s="71">
        <v>60787</v>
      </c>
    </row>
    <row r="69" spans="1:134" x14ac:dyDescent="0.25">
      <c r="A69" s="4">
        <v>65</v>
      </c>
      <c r="B69" s="8" t="s">
        <v>167</v>
      </c>
      <c r="C69" s="68">
        <v>241</v>
      </c>
      <c r="D69" s="68">
        <v>278</v>
      </c>
      <c r="E69" s="68">
        <v>291</v>
      </c>
      <c r="F69" s="68">
        <v>340</v>
      </c>
      <c r="G69" s="68">
        <v>357</v>
      </c>
      <c r="H69" s="68">
        <v>327</v>
      </c>
      <c r="I69" s="68">
        <v>358</v>
      </c>
      <c r="J69" s="68">
        <v>385</v>
      </c>
      <c r="K69" s="68">
        <v>429</v>
      </c>
      <c r="L69" s="68">
        <v>423</v>
      </c>
      <c r="M69" s="68">
        <v>321</v>
      </c>
      <c r="N69" s="68">
        <v>174</v>
      </c>
      <c r="O69" s="68">
        <v>79</v>
      </c>
      <c r="P69" s="68">
        <v>39</v>
      </c>
      <c r="Q69" s="68">
        <v>17</v>
      </c>
      <c r="R69" s="68">
        <v>4045</v>
      </c>
      <c r="S69" s="68">
        <v>5</v>
      </c>
      <c r="T69" s="68">
        <v>3414</v>
      </c>
      <c r="U69" s="68">
        <v>21</v>
      </c>
      <c r="V69" s="68">
        <v>85</v>
      </c>
      <c r="W69" s="68">
        <v>23</v>
      </c>
      <c r="X69" s="68">
        <v>5</v>
      </c>
      <c r="Y69" s="68">
        <v>4</v>
      </c>
      <c r="Z69" s="68">
        <v>74</v>
      </c>
      <c r="AA69" s="68">
        <v>3</v>
      </c>
      <c r="AB69" s="68">
        <v>3</v>
      </c>
      <c r="AC69" s="68">
        <v>15</v>
      </c>
      <c r="AD69" s="68">
        <v>8</v>
      </c>
      <c r="AE69" s="68">
        <v>0</v>
      </c>
      <c r="AF69" s="68">
        <v>9</v>
      </c>
      <c r="AG69" s="68">
        <v>10</v>
      </c>
      <c r="AH69" s="68">
        <v>51</v>
      </c>
      <c r="AI69" s="68">
        <v>5</v>
      </c>
      <c r="AJ69" s="68">
        <v>35</v>
      </c>
      <c r="AK69" s="68">
        <v>18</v>
      </c>
      <c r="AL69" s="68">
        <v>0</v>
      </c>
      <c r="AM69" s="68">
        <v>4</v>
      </c>
      <c r="AN69" s="68">
        <v>11</v>
      </c>
      <c r="AO69" s="68">
        <v>3</v>
      </c>
      <c r="AP69" s="68">
        <v>7</v>
      </c>
      <c r="AQ69" s="68">
        <v>7</v>
      </c>
      <c r="AR69" s="68">
        <v>181</v>
      </c>
      <c r="AS69" s="68">
        <v>4001</v>
      </c>
      <c r="AT69" s="68">
        <v>5</v>
      </c>
      <c r="AU69" s="68">
        <v>3</v>
      </c>
      <c r="AV69" s="68">
        <v>6</v>
      </c>
      <c r="AW69" s="68">
        <v>0</v>
      </c>
      <c r="AX69" s="68">
        <v>3724</v>
      </c>
      <c r="AY69" s="68">
        <v>14</v>
      </c>
      <c r="AZ69" s="68">
        <v>5</v>
      </c>
      <c r="BA69" s="68">
        <v>4</v>
      </c>
      <c r="BB69" s="68">
        <v>0</v>
      </c>
      <c r="BC69" s="68">
        <v>6</v>
      </c>
      <c r="BD69" s="68">
        <v>3</v>
      </c>
      <c r="BE69" s="68">
        <v>14</v>
      </c>
      <c r="BF69" s="68">
        <v>0</v>
      </c>
      <c r="BG69" s="68">
        <v>0</v>
      </c>
      <c r="BH69" s="68">
        <v>0</v>
      </c>
      <c r="BI69" s="68">
        <v>19</v>
      </c>
      <c r="BJ69" s="68">
        <v>32</v>
      </c>
      <c r="BK69" s="68">
        <v>14</v>
      </c>
      <c r="BL69" s="68">
        <v>4</v>
      </c>
      <c r="BM69" s="68">
        <v>40</v>
      </c>
      <c r="BN69" s="68">
        <v>0</v>
      </c>
      <c r="BO69" s="68">
        <v>0</v>
      </c>
      <c r="BP69" s="68">
        <v>11</v>
      </c>
      <c r="BQ69" s="68">
        <v>4</v>
      </c>
      <c r="BR69" s="68">
        <v>13</v>
      </c>
      <c r="BS69" s="68">
        <v>10</v>
      </c>
      <c r="BT69" s="68">
        <v>4</v>
      </c>
      <c r="BU69" s="68">
        <v>3</v>
      </c>
      <c r="BV69" s="68">
        <v>4</v>
      </c>
      <c r="BW69" s="68">
        <v>5</v>
      </c>
      <c r="BX69" s="68">
        <v>8</v>
      </c>
      <c r="BY69" s="68">
        <v>71</v>
      </c>
      <c r="BZ69" s="68">
        <v>4026</v>
      </c>
      <c r="CA69" s="68">
        <v>2271</v>
      </c>
      <c r="CB69" s="68">
        <v>1474</v>
      </c>
      <c r="CC69" s="67"/>
      <c r="CD69" s="67">
        <v>0</v>
      </c>
      <c r="CE69" s="68">
        <f t="shared" si="0"/>
        <v>3745</v>
      </c>
      <c r="CF69" s="68">
        <v>979</v>
      </c>
      <c r="CG69" s="68">
        <v>475</v>
      </c>
      <c r="CH69" s="68">
        <v>546</v>
      </c>
      <c r="CI69" s="68">
        <v>460</v>
      </c>
      <c r="CJ69" s="68">
        <v>336</v>
      </c>
      <c r="CK69" s="68">
        <v>277</v>
      </c>
      <c r="CL69" s="68">
        <v>172</v>
      </c>
      <c r="CM69" s="68">
        <v>711</v>
      </c>
      <c r="CN69" s="68">
        <v>53</v>
      </c>
      <c r="CO69" s="68">
        <v>50</v>
      </c>
      <c r="CP69" s="68">
        <v>0</v>
      </c>
      <c r="CQ69" s="68">
        <v>4045</v>
      </c>
      <c r="CR69" s="68">
        <v>979</v>
      </c>
      <c r="CS69" s="68">
        <v>27</v>
      </c>
      <c r="CT69" s="68">
        <v>337</v>
      </c>
      <c r="CU69" s="68">
        <v>19</v>
      </c>
      <c r="CV69" s="68">
        <v>255</v>
      </c>
      <c r="CW69" s="68">
        <v>59</v>
      </c>
      <c r="CX69" s="68">
        <v>279</v>
      </c>
      <c r="CY69" s="68">
        <v>350</v>
      </c>
      <c r="CZ69" s="68">
        <v>125</v>
      </c>
      <c r="DA69" s="68">
        <v>25</v>
      </c>
      <c r="DB69" s="68">
        <v>40</v>
      </c>
      <c r="DC69" s="68">
        <v>22</v>
      </c>
      <c r="DD69" s="68">
        <v>152</v>
      </c>
      <c r="DE69" s="68">
        <v>89</v>
      </c>
      <c r="DF69" s="68">
        <v>224</v>
      </c>
      <c r="DG69" s="68">
        <v>279</v>
      </c>
      <c r="DH69" s="68">
        <v>399</v>
      </c>
      <c r="DI69" s="68">
        <v>153</v>
      </c>
      <c r="DJ69" s="68">
        <v>94</v>
      </c>
      <c r="DK69" s="68">
        <v>75</v>
      </c>
      <c r="DL69" s="68">
        <v>73</v>
      </c>
      <c r="DM69" s="68">
        <v>0</v>
      </c>
      <c r="DN69" s="68">
        <v>4045</v>
      </c>
      <c r="DO69" s="72">
        <v>3</v>
      </c>
      <c r="DP69" s="72">
        <v>3</v>
      </c>
      <c r="DQ69" s="72">
        <v>0</v>
      </c>
      <c r="DR69" s="72">
        <v>0</v>
      </c>
      <c r="DS69" s="72">
        <v>0</v>
      </c>
      <c r="DT69" s="72">
        <v>2330</v>
      </c>
      <c r="DU69" s="72">
        <v>175</v>
      </c>
      <c r="DV69" s="72">
        <v>32</v>
      </c>
      <c r="DW69" s="72">
        <v>13</v>
      </c>
      <c r="DX69" s="72">
        <v>26</v>
      </c>
      <c r="DY69" s="72">
        <v>36</v>
      </c>
      <c r="DZ69" s="72">
        <v>262</v>
      </c>
      <c r="EA69" s="72">
        <v>737</v>
      </c>
      <c r="EB69" s="72">
        <v>388</v>
      </c>
      <c r="EC69" s="71">
        <v>37</v>
      </c>
      <c r="ED69" s="71">
        <v>4045</v>
      </c>
    </row>
    <row r="70" spans="1:134" x14ac:dyDescent="0.25">
      <c r="A70" s="4">
        <v>66</v>
      </c>
      <c r="B70" s="8" t="s">
        <v>168</v>
      </c>
      <c r="C70" s="68">
        <v>941</v>
      </c>
      <c r="D70" s="68">
        <v>1231</v>
      </c>
      <c r="E70" s="68">
        <v>1050</v>
      </c>
      <c r="F70" s="68">
        <v>1170</v>
      </c>
      <c r="G70" s="68">
        <v>1271</v>
      </c>
      <c r="H70" s="68">
        <v>1180</v>
      </c>
      <c r="I70" s="68">
        <v>1199</v>
      </c>
      <c r="J70" s="68">
        <v>1085</v>
      </c>
      <c r="K70" s="68">
        <v>1023</v>
      </c>
      <c r="L70" s="68">
        <v>859</v>
      </c>
      <c r="M70" s="68">
        <v>434</v>
      </c>
      <c r="N70" s="68">
        <v>218</v>
      </c>
      <c r="O70" s="68">
        <v>87</v>
      </c>
      <c r="P70" s="68">
        <v>30</v>
      </c>
      <c r="Q70" s="68">
        <v>12</v>
      </c>
      <c r="R70" s="68">
        <v>11779</v>
      </c>
      <c r="S70" s="68">
        <v>9</v>
      </c>
      <c r="T70" s="68">
        <v>9767</v>
      </c>
      <c r="U70" s="68">
        <v>57</v>
      </c>
      <c r="V70" s="68">
        <v>401</v>
      </c>
      <c r="W70" s="68">
        <v>42</v>
      </c>
      <c r="X70" s="68">
        <v>12</v>
      </c>
      <c r="Y70" s="68">
        <v>5</v>
      </c>
      <c r="Z70" s="68">
        <v>234</v>
      </c>
      <c r="AA70" s="68">
        <v>21</v>
      </c>
      <c r="AB70" s="68">
        <v>12</v>
      </c>
      <c r="AC70" s="68">
        <v>42</v>
      </c>
      <c r="AD70" s="68">
        <v>29</v>
      </c>
      <c r="AE70" s="68">
        <v>13</v>
      </c>
      <c r="AF70" s="68">
        <v>26</v>
      </c>
      <c r="AG70" s="68">
        <v>23</v>
      </c>
      <c r="AH70" s="68">
        <v>183</v>
      </c>
      <c r="AI70" s="68">
        <v>10</v>
      </c>
      <c r="AJ70" s="68">
        <v>86</v>
      </c>
      <c r="AK70" s="68">
        <v>53</v>
      </c>
      <c r="AL70" s="68">
        <v>15</v>
      </c>
      <c r="AM70" s="68">
        <v>71</v>
      </c>
      <c r="AN70" s="68">
        <v>41</v>
      </c>
      <c r="AO70" s="68">
        <v>31</v>
      </c>
      <c r="AP70" s="68">
        <v>61</v>
      </c>
      <c r="AQ70" s="68">
        <v>24</v>
      </c>
      <c r="AR70" s="68">
        <v>480</v>
      </c>
      <c r="AS70" s="68">
        <v>11748</v>
      </c>
      <c r="AT70" s="68">
        <v>22</v>
      </c>
      <c r="AU70" s="68">
        <v>5</v>
      </c>
      <c r="AV70" s="68">
        <v>11</v>
      </c>
      <c r="AW70" s="68">
        <v>12</v>
      </c>
      <c r="AX70" s="68">
        <v>10728</v>
      </c>
      <c r="AY70" s="68">
        <v>29</v>
      </c>
      <c r="AZ70" s="68">
        <v>50</v>
      </c>
      <c r="BA70" s="68">
        <v>34</v>
      </c>
      <c r="BB70" s="68">
        <v>26</v>
      </c>
      <c r="BC70" s="68">
        <v>40</v>
      </c>
      <c r="BD70" s="68">
        <v>19</v>
      </c>
      <c r="BE70" s="68">
        <v>56</v>
      </c>
      <c r="BF70" s="68">
        <v>6</v>
      </c>
      <c r="BG70" s="68">
        <v>10</v>
      </c>
      <c r="BH70" s="68">
        <v>9</v>
      </c>
      <c r="BI70" s="68">
        <v>41</v>
      </c>
      <c r="BJ70" s="68">
        <v>68</v>
      </c>
      <c r="BK70" s="68">
        <v>25</v>
      </c>
      <c r="BL70" s="68">
        <v>13</v>
      </c>
      <c r="BM70" s="68">
        <v>71</v>
      </c>
      <c r="BN70" s="68">
        <v>4</v>
      </c>
      <c r="BO70" s="68">
        <v>11</v>
      </c>
      <c r="BP70" s="68">
        <v>32</v>
      </c>
      <c r="BQ70" s="68">
        <v>60</v>
      </c>
      <c r="BR70" s="68">
        <v>29</v>
      </c>
      <c r="BS70" s="68">
        <v>3</v>
      </c>
      <c r="BT70" s="68">
        <v>21</v>
      </c>
      <c r="BU70" s="68">
        <v>25</v>
      </c>
      <c r="BV70" s="68">
        <v>0</v>
      </c>
      <c r="BW70" s="68">
        <v>11</v>
      </c>
      <c r="BX70" s="68">
        <v>24</v>
      </c>
      <c r="BY70" s="68">
        <v>253</v>
      </c>
      <c r="BZ70" s="68">
        <v>11748</v>
      </c>
      <c r="CA70" s="68">
        <v>5425</v>
      </c>
      <c r="CB70" s="68">
        <v>5364</v>
      </c>
      <c r="CC70" s="67"/>
      <c r="CD70" s="67">
        <v>0</v>
      </c>
      <c r="CE70" s="68">
        <f t="shared" ref="CE70:CE84" si="1">SUM(CA70:CB70)</f>
        <v>10789</v>
      </c>
      <c r="CF70" s="68">
        <v>1973</v>
      </c>
      <c r="CG70" s="68">
        <v>2273</v>
      </c>
      <c r="CH70" s="68">
        <v>1716</v>
      </c>
      <c r="CI70" s="68">
        <v>1756</v>
      </c>
      <c r="CJ70" s="68">
        <v>1143</v>
      </c>
      <c r="CK70" s="68">
        <v>1248</v>
      </c>
      <c r="CL70" s="68">
        <v>313</v>
      </c>
      <c r="CM70" s="68">
        <v>1206</v>
      </c>
      <c r="CN70" s="68">
        <v>110</v>
      </c>
      <c r="CO70" s="68">
        <v>52</v>
      </c>
      <c r="CP70" s="68">
        <v>0</v>
      </c>
      <c r="CQ70" s="68">
        <v>11779</v>
      </c>
      <c r="CR70" s="68">
        <v>605</v>
      </c>
      <c r="CS70" s="68">
        <v>17</v>
      </c>
      <c r="CT70" s="68">
        <v>433</v>
      </c>
      <c r="CU70" s="68">
        <v>51</v>
      </c>
      <c r="CV70" s="68">
        <v>1409</v>
      </c>
      <c r="CW70" s="68">
        <v>188</v>
      </c>
      <c r="CX70" s="68">
        <v>1532</v>
      </c>
      <c r="CY70" s="68">
        <v>1709</v>
      </c>
      <c r="CZ70" s="68">
        <v>157</v>
      </c>
      <c r="DA70" s="68">
        <v>104</v>
      </c>
      <c r="DB70" s="68">
        <v>219</v>
      </c>
      <c r="DC70" s="68">
        <v>174</v>
      </c>
      <c r="DD70" s="68">
        <v>799</v>
      </c>
      <c r="DE70" s="68">
        <v>300</v>
      </c>
      <c r="DF70" s="68">
        <v>564</v>
      </c>
      <c r="DG70" s="68">
        <v>877</v>
      </c>
      <c r="DH70" s="68">
        <v>1419</v>
      </c>
      <c r="DI70" s="68">
        <v>339</v>
      </c>
      <c r="DJ70" s="68">
        <v>473</v>
      </c>
      <c r="DK70" s="68">
        <v>292</v>
      </c>
      <c r="DL70" s="68">
        <v>122</v>
      </c>
      <c r="DM70" s="68">
        <v>0</v>
      </c>
      <c r="DN70" s="68">
        <v>11779</v>
      </c>
      <c r="DO70" s="72">
        <v>11</v>
      </c>
      <c r="DP70" s="72">
        <v>41</v>
      </c>
      <c r="DQ70" s="72">
        <v>4</v>
      </c>
      <c r="DR70" s="72">
        <v>0</v>
      </c>
      <c r="DS70" s="72">
        <v>9</v>
      </c>
      <c r="DT70" s="72">
        <v>6410</v>
      </c>
      <c r="DU70" s="72">
        <v>436</v>
      </c>
      <c r="DV70" s="72">
        <v>62</v>
      </c>
      <c r="DW70" s="72">
        <v>21</v>
      </c>
      <c r="DX70" s="72">
        <v>85</v>
      </c>
      <c r="DY70" s="72">
        <v>54</v>
      </c>
      <c r="DZ70" s="72">
        <v>416</v>
      </c>
      <c r="EA70" s="72">
        <v>2676</v>
      </c>
      <c r="EB70" s="72">
        <v>1498</v>
      </c>
      <c r="EC70" s="71">
        <v>65</v>
      </c>
      <c r="ED70" s="71">
        <v>11779</v>
      </c>
    </row>
    <row r="71" spans="1:134" x14ac:dyDescent="0.25">
      <c r="A71" s="4">
        <v>67</v>
      </c>
      <c r="B71" s="8" t="s">
        <v>132</v>
      </c>
      <c r="C71" s="68">
        <v>560</v>
      </c>
      <c r="D71" s="68">
        <v>869</v>
      </c>
      <c r="E71" s="68">
        <v>1125</v>
      </c>
      <c r="F71" s="68">
        <v>1160</v>
      </c>
      <c r="G71" s="68">
        <v>1052</v>
      </c>
      <c r="H71" s="68">
        <v>969</v>
      </c>
      <c r="I71" s="68">
        <v>857</v>
      </c>
      <c r="J71" s="68">
        <v>952</v>
      </c>
      <c r="K71" s="68">
        <v>1036</v>
      </c>
      <c r="L71" s="68">
        <v>856</v>
      </c>
      <c r="M71" s="68">
        <v>438</v>
      </c>
      <c r="N71" s="68">
        <v>160</v>
      </c>
      <c r="O71" s="68">
        <v>61</v>
      </c>
      <c r="P71" s="68">
        <v>33</v>
      </c>
      <c r="Q71" s="68">
        <v>10</v>
      </c>
      <c r="R71" s="68">
        <v>10132</v>
      </c>
      <c r="S71" s="68">
        <v>29</v>
      </c>
      <c r="T71" s="68">
        <v>7957</v>
      </c>
      <c r="U71" s="68">
        <v>86</v>
      </c>
      <c r="V71" s="68">
        <v>92</v>
      </c>
      <c r="W71" s="68">
        <v>12</v>
      </c>
      <c r="X71" s="68">
        <v>4</v>
      </c>
      <c r="Y71" s="68">
        <v>7</v>
      </c>
      <c r="Z71" s="68">
        <v>192</v>
      </c>
      <c r="AA71" s="68">
        <v>56</v>
      </c>
      <c r="AB71" s="68">
        <v>3</v>
      </c>
      <c r="AC71" s="68">
        <v>10</v>
      </c>
      <c r="AD71" s="68">
        <v>36</v>
      </c>
      <c r="AE71" s="68">
        <v>16</v>
      </c>
      <c r="AF71" s="68">
        <v>478</v>
      </c>
      <c r="AG71" s="68">
        <v>19</v>
      </c>
      <c r="AH71" s="68">
        <v>71</v>
      </c>
      <c r="AI71" s="68">
        <v>25</v>
      </c>
      <c r="AJ71" s="68">
        <v>118</v>
      </c>
      <c r="AK71" s="68">
        <v>10</v>
      </c>
      <c r="AL71" s="68">
        <v>7</v>
      </c>
      <c r="AM71" s="68">
        <v>43</v>
      </c>
      <c r="AN71" s="68">
        <v>23</v>
      </c>
      <c r="AO71" s="68">
        <v>90</v>
      </c>
      <c r="AP71" s="68">
        <v>12</v>
      </c>
      <c r="AQ71" s="68">
        <v>138</v>
      </c>
      <c r="AR71" s="68">
        <v>555</v>
      </c>
      <c r="AS71" s="68">
        <v>10089</v>
      </c>
      <c r="AT71" s="68">
        <v>9</v>
      </c>
      <c r="AU71" s="68">
        <v>3</v>
      </c>
      <c r="AV71" s="68">
        <v>32</v>
      </c>
      <c r="AW71" s="68">
        <v>4</v>
      </c>
      <c r="AX71" s="68">
        <v>8168</v>
      </c>
      <c r="AY71" s="68">
        <v>34</v>
      </c>
      <c r="AZ71" s="68">
        <v>15</v>
      </c>
      <c r="BA71" s="68">
        <v>16</v>
      </c>
      <c r="BB71" s="68">
        <v>0</v>
      </c>
      <c r="BC71" s="68">
        <v>23</v>
      </c>
      <c r="BD71" s="68">
        <v>54</v>
      </c>
      <c r="BE71" s="68">
        <v>132</v>
      </c>
      <c r="BF71" s="68">
        <v>13</v>
      </c>
      <c r="BG71" s="68">
        <v>14</v>
      </c>
      <c r="BH71" s="68">
        <v>0</v>
      </c>
      <c r="BI71" s="68">
        <v>37</v>
      </c>
      <c r="BJ71" s="68">
        <v>225</v>
      </c>
      <c r="BK71" s="68">
        <v>19</v>
      </c>
      <c r="BL71" s="68">
        <v>5</v>
      </c>
      <c r="BM71" s="68">
        <v>118</v>
      </c>
      <c r="BN71" s="68">
        <v>0</v>
      </c>
      <c r="BO71" s="68">
        <v>0</v>
      </c>
      <c r="BP71" s="68">
        <v>21</v>
      </c>
      <c r="BQ71" s="68">
        <v>23</v>
      </c>
      <c r="BR71" s="68">
        <v>62</v>
      </c>
      <c r="BS71" s="68">
        <v>17</v>
      </c>
      <c r="BT71" s="68">
        <v>8</v>
      </c>
      <c r="BU71" s="68">
        <v>82</v>
      </c>
      <c r="BV71" s="68">
        <v>0</v>
      </c>
      <c r="BW71" s="68">
        <v>18</v>
      </c>
      <c r="BX71" s="68">
        <v>143</v>
      </c>
      <c r="BY71" s="68">
        <v>797</v>
      </c>
      <c r="BZ71" s="68">
        <v>10092</v>
      </c>
      <c r="CA71" s="68">
        <v>6089</v>
      </c>
      <c r="CB71" s="68">
        <v>3295</v>
      </c>
      <c r="CC71" s="67"/>
      <c r="CD71" s="67">
        <v>0</v>
      </c>
      <c r="CE71" s="68">
        <f t="shared" si="1"/>
        <v>9384</v>
      </c>
      <c r="CF71" s="68">
        <v>1787</v>
      </c>
      <c r="CG71" s="68">
        <v>1529</v>
      </c>
      <c r="CH71" s="68">
        <v>1230</v>
      </c>
      <c r="CI71" s="68">
        <v>1063</v>
      </c>
      <c r="CJ71" s="68">
        <v>1027</v>
      </c>
      <c r="CK71" s="68">
        <v>833</v>
      </c>
      <c r="CL71" s="68">
        <v>649</v>
      </c>
      <c r="CM71" s="68">
        <v>1758</v>
      </c>
      <c r="CN71" s="68">
        <v>112</v>
      </c>
      <c r="CO71" s="68">
        <v>154</v>
      </c>
      <c r="CP71" s="68">
        <v>0</v>
      </c>
      <c r="CQ71" s="68">
        <v>10132</v>
      </c>
      <c r="CR71" s="68">
        <v>1946</v>
      </c>
      <c r="CS71" s="68">
        <v>12</v>
      </c>
      <c r="CT71" s="68">
        <v>754</v>
      </c>
      <c r="CU71" s="68">
        <v>94</v>
      </c>
      <c r="CV71" s="68">
        <v>670</v>
      </c>
      <c r="CW71" s="68">
        <v>377</v>
      </c>
      <c r="CX71" s="68">
        <v>906</v>
      </c>
      <c r="CY71" s="68">
        <v>526</v>
      </c>
      <c r="CZ71" s="68">
        <v>358</v>
      </c>
      <c r="DA71" s="68">
        <v>39</v>
      </c>
      <c r="DB71" s="68">
        <v>130</v>
      </c>
      <c r="DC71" s="68">
        <v>54</v>
      </c>
      <c r="DD71" s="68">
        <v>258</v>
      </c>
      <c r="DE71" s="68">
        <v>279</v>
      </c>
      <c r="DF71" s="68">
        <v>439</v>
      </c>
      <c r="DG71" s="68">
        <v>891</v>
      </c>
      <c r="DH71" s="68">
        <v>1361</v>
      </c>
      <c r="DI71" s="68">
        <v>91</v>
      </c>
      <c r="DJ71" s="68">
        <v>359</v>
      </c>
      <c r="DK71" s="68">
        <v>303</v>
      </c>
      <c r="DL71" s="68">
        <v>271</v>
      </c>
      <c r="DM71" s="68">
        <v>0</v>
      </c>
      <c r="DN71" s="68">
        <v>10132</v>
      </c>
      <c r="DO71" s="72">
        <v>0</v>
      </c>
      <c r="DP71" s="72">
        <v>70</v>
      </c>
      <c r="DQ71" s="72">
        <v>3</v>
      </c>
      <c r="DR71" s="72">
        <v>0</v>
      </c>
      <c r="DS71" s="72">
        <v>29</v>
      </c>
      <c r="DT71" s="72">
        <v>6830</v>
      </c>
      <c r="DU71" s="72">
        <v>802</v>
      </c>
      <c r="DV71" s="72">
        <v>39</v>
      </c>
      <c r="DW71" s="72">
        <v>22</v>
      </c>
      <c r="DX71" s="72">
        <v>67</v>
      </c>
      <c r="DY71" s="72">
        <v>48</v>
      </c>
      <c r="DZ71" s="72">
        <v>508</v>
      </c>
      <c r="EA71" s="72">
        <v>859</v>
      </c>
      <c r="EB71" s="72">
        <v>739</v>
      </c>
      <c r="EC71" s="71">
        <v>108</v>
      </c>
      <c r="ED71" s="71">
        <v>10132</v>
      </c>
    </row>
    <row r="72" spans="1:134" x14ac:dyDescent="0.25">
      <c r="A72" s="4">
        <v>68</v>
      </c>
      <c r="B72" s="8" t="s">
        <v>169</v>
      </c>
      <c r="C72" s="68">
        <v>109</v>
      </c>
      <c r="D72" s="68">
        <v>114</v>
      </c>
      <c r="E72" s="68">
        <v>166</v>
      </c>
      <c r="F72" s="68">
        <v>170</v>
      </c>
      <c r="G72" s="68">
        <v>185</v>
      </c>
      <c r="H72" s="68">
        <v>171</v>
      </c>
      <c r="I72" s="68">
        <v>190</v>
      </c>
      <c r="J72" s="68">
        <v>233</v>
      </c>
      <c r="K72" s="68">
        <v>260</v>
      </c>
      <c r="L72" s="68">
        <v>265</v>
      </c>
      <c r="M72" s="68">
        <v>175</v>
      </c>
      <c r="N72" s="68">
        <v>118</v>
      </c>
      <c r="O72" s="68">
        <v>71</v>
      </c>
      <c r="P72" s="68">
        <v>23</v>
      </c>
      <c r="Q72" s="68">
        <v>11</v>
      </c>
      <c r="R72" s="68">
        <v>2256</v>
      </c>
      <c r="S72" s="68">
        <v>0</v>
      </c>
      <c r="T72" s="68">
        <v>2007</v>
      </c>
      <c r="U72" s="68">
        <v>14</v>
      </c>
      <c r="V72" s="68">
        <v>33</v>
      </c>
      <c r="W72" s="68">
        <v>10</v>
      </c>
      <c r="X72" s="68">
        <v>0</v>
      </c>
      <c r="Y72" s="68">
        <v>3</v>
      </c>
      <c r="Z72" s="68">
        <v>4</v>
      </c>
      <c r="AA72" s="68">
        <v>6</v>
      </c>
      <c r="AB72" s="68">
        <v>0</v>
      </c>
      <c r="AC72" s="68">
        <v>0</v>
      </c>
      <c r="AD72" s="68">
        <v>5</v>
      </c>
      <c r="AE72" s="68">
        <v>0</v>
      </c>
      <c r="AF72" s="68">
        <v>4</v>
      </c>
      <c r="AG72" s="68">
        <v>3</v>
      </c>
      <c r="AH72" s="68">
        <v>35</v>
      </c>
      <c r="AI72" s="68">
        <v>0</v>
      </c>
      <c r="AJ72" s="68">
        <v>20</v>
      </c>
      <c r="AK72" s="68">
        <v>10</v>
      </c>
      <c r="AL72" s="68">
        <v>6</v>
      </c>
      <c r="AM72" s="68">
        <v>4</v>
      </c>
      <c r="AN72" s="68">
        <v>6</v>
      </c>
      <c r="AO72" s="68">
        <v>0</v>
      </c>
      <c r="AP72" s="68">
        <v>8</v>
      </c>
      <c r="AQ72" s="68">
        <v>0</v>
      </c>
      <c r="AR72" s="68">
        <v>83</v>
      </c>
      <c r="AS72" s="68">
        <v>2261</v>
      </c>
      <c r="AT72" s="68">
        <v>0</v>
      </c>
      <c r="AU72" s="68">
        <v>0</v>
      </c>
      <c r="AV72" s="68">
        <v>4</v>
      </c>
      <c r="AW72" s="68">
        <v>4</v>
      </c>
      <c r="AX72" s="68">
        <v>2131</v>
      </c>
      <c r="AY72" s="68">
        <v>9</v>
      </c>
      <c r="AZ72" s="68">
        <v>12</v>
      </c>
      <c r="BA72" s="68">
        <v>0</v>
      </c>
      <c r="BB72" s="68">
        <v>0</v>
      </c>
      <c r="BC72" s="68">
        <v>0</v>
      </c>
      <c r="BD72" s="68">
        <v>0</v>
      </c>
      <c r="BE72" s="68">
        <v>4</v>
      </c>
      <c r="BF72" s="68">
        <v>0</v>
      </c>
      <c r="BG72" s="68">
        <v>0</v>
      </c>
      <c r="BH72" s="68">
        <v>0</v>
      </c>
      <c r="BI72" s="68">
        <v>4</v>
      </c>
      <c r="BJ72" s="68">
        <v>12</v>
      </c>
      <c r="BK72" s="68">
        <v>4</v>
      </c>
      <c r="BL72" s="68">
        <v>0</v>
      </c>
      <c r="BM72" s="68">
        <v>7</v>
      </c>
      <c r="BN72" s="68">
        <v>0</v>
      </c>
      <c r="BO72" s="68">
        <v>0</v>
      </c>
      <c r="BP72" s="68">
        <v>0</v>
      </c>
      <c r="BQ72" s="68">
        <v>8</v>
      </c>
      <c r="BR72" s="68">
        <v>12</v>
      </c>
      <c r="BS72" s="68">
        <v>0</v>
      </c>
      <c r="BT72" s="68">
        <v>0</v>
      </c>
      <c r="BU72" s="68">
        <v>0</v>
      </c>
      <c r="BV72" s="68">
        <v>0</v>
      </c>
      <c r="BW72" s="68">
        <v>0</v>
      </c>
      <c r="BX72" s="68">
        <v>0</v>
      </c>
      <c r="BY72" s="68">
        <v>24</v>
      </c>
      <c r="BZ72" s="68">
        <v>2235</v>
      </c>
      <c r="CA72" s="68">
        <v>1254</v>
      </c>
      <c r="CB72" s="68">
        <v>826</v>
      </c>
      <c r="CC72" s="67"/>
      <c r="CD72" s="67">
        <v>0</v>
      </c>
      <c r="CE72" s="68">
        <f t="shared" si="1"/>
        <v>2080</v>
      </c>
      <c r="CF72" s="68">
        <v>687</v>
      </c>
      <c r="CG72" s="68">
        <v>339</v>
      </c>
      <c r="CH72" s="68">
        <v>211</v>
      </c>
      <c r="CI72" s="68">
        <v>247</v>
      </c>
      <c r="CJ72" s="68">
        <v>183</v>
      </c>
      <c r="CK72" s="68">
        <v>123</v>
      </c>
      <c r="CL72" s="68">
        <v>118</v>
      </c>
      <c r="CM72" s="68">
        <v>315</v>
      </c>
      <c r="CN72" s="68">
        <v>18</v>
      </c>
      <c r="CO72" s="68">
        <v>31</v>
      </c>
      <c r="CP72" s="68">
        <v>0</v>
      </c>
      <c r="CQ72" s="68">
        <v>2256</v>
      </c>
      <c r="CR72" s="68">
        <v>655</v>
      </c>
      <c r="CS72" s="68">
        <v>9</v>
      </c>
      <c r="CT72" s="68">
        <v>139</v>
      </c>
      <c r="CU72" s="68">
        <v>19</v>
      </c>
      <c r="CV72" s="68">
        <v>110</v>
      </c>
      <c r="CW72" s="68">
        <v>28</v>
      </c>
      <c r="CX72" s="68">
        <v>128</v>
      </c>
      <c r="CY72" s="68">
        <v>115</v>
      </c>
      <c r="CZ72" s="68">
        <v>54</v>
      </c>
      <c r="DA72" s="68">
        <v>5</v>
      </c>
      <c r="DB72" s="68">
        <v>17</v>
      </c>
      <c r="DC72" s="68">
        <v>6</v>
      </c>
      <c r="DD72" s="68">
        <v>60</v>
      </c>
      <c r="DE72" s="68">
        <v>35</v>
      </c>
      <c r="DF72" s="68">
        <v>151</v>
      </c>
      <c r="DG72" s="68">
        <v>193</v>
      </c>
      <c r="DH72" s="68">
        <v>355</v>
      </c>
      <c r="DI72" s="68">
        <v>15</v>
      </c>
      <c r="DJ72" s="68">
        <v>76</v>
      </c>
      <c r="DK72" s="68">
        <v>26</v>
      </c>
      <c r="DL72" s="68">
        <v>44</v>
      </c>
      <c r="DM72" s="68">
        <v>0</v>
      </c>
      <c r="DN72" s="68">
        <v>2256</v>
      </c>
      <c r="DO72" s="72">
        <v>0</v>
      </c>
      <c r="DP72" s="72">
        <v>0</v>
      </c>
      <c r="DQ72" s="72">
        <v>0</v>
      </c>
      <c r="DR72" s="72">
        <v>0</v>
      </c>
      <c r="DS72" s="72">
        <v>0</v>
      </c>
      <c r="DT72" s="72">
        <v>1170</v>
      </c>
      <c r="DU72" s="72">
        <v>94</v>
      </c>
      <c r="DV72" s="72">
        <v>21</v>
      </c>
      <c r="DW72" s="72">
        <v>32</v>
      </c>
      <c r="DX72" s="72">
        <v>13</v>
      </c>
      <c r="DY72" s="72">
        <v>22</v>
      </c>
      <c r="DZ72" s="72">
        <v>196</v>
      </c>
      <c r="EA72" s="72">
        <v>446</v>
      </c>
      <c r="EB72" s="72">
        <v>239</v>
      </c>
      <c r="EC72" s="71">
        <v>20</v>
      </c>
      <c r="ED72" s="71">
        <v>2256</v>
      </c>
    </row>
    <row r="73" spans="1:134" x14ac:dyDescent="0.25">
      <c r="A73" s="4">
        <v>69</v>
      </c>
      <c r="B73" s="8" t="s">
        <v>133</v>
      </c>
      <c r="C73" s="68">
        <v>1006</v>
      </c>
      <c r="D73" s="68">
        <v>983</v>
      </c>
      <c r="E73" s="68">
        <v>1165</v>
      </c>
      <c r="F73" s="68">
        <v>1173</v>
      </c>
      <c r="G73" s="68">
        <v>1273</v>
      </c>
      <c r="H73" s="68">
        <v>1288</v>
      </c>
      <c r="I73" s="68">
        <v>1421</v>
      </c>
      <c r="J73" s="68">
        <v>1506</v>
      </c>
      <c r="K73" s="68">
        <v>1425</v>
      </c>
      <c r="L73" s="68">
        <v>1251</v>
      </c>
      <c r="M73" s="68">
        <v>630</v>
      </c>
      <c r="N73" s="68">
        <v>266</v>
      </c>
      <c r="O73" s="68">
        <v>100</v>
      </c>
      <c r="P73" s="68">
        <v>55</v>
      </c>
      <c r="Q73" s="68">
        <v>12</v>
      </c>
      <c r="R73" s="68">
        <v>13560</v>
      </c>
      <c r="S73" s="68">
        <v>0</v>
      </c>
      <c r="T73" s="68">
        <v>12062</v>
      </c>
      <c r="U73" s="68">
        <v>27</v>
      </c>
      <c r="V73" s="68">
        <v>260</v>
      </c>
      <c r="W73" s="68">
        <v>38</v>
      </c>
      <c r="X73" s="68">
        <v>3</v>
      </c>
      <c r="Y73" s="68">
        <v>10</v>
      </c>
      <c r="Z73" s="68">
        <v>110</v>
      </c>
      <c r="AA73" s="68">
        <v>8</v>
      </c>
      <c r="AB73" s="68">
        <v>0</v>
      </c>
      <c r="AC73" s="68">
        <v>12</v>
      </c>
      <c r="AD73" s="68">
        <v>56</v>
      </c>
      <c r="AE73" s="68">
        <v>5</v>
      </c>
      <c r="AF73" s="68">
        <v>43</v>
      </c>
      <c r="AG73" s="68">
        <v>58</v>
      </c>
      <c r="AH73" s="68">
        <v>129</v>
      </c>
      <c r="AI73" s="68">
        <v>11</v>
      </c>
      <c r="AJ73" s="68">
        <v>108</v>
      </c>
      <c r="AK73" s="68">
        <v>43</v>
      </c>
      <c r="AL73" s="68">
        <v>5</v>
      </c>
      <c r="AM73" s="68">
        <v>42</v>
      </c>
      <c r="AN73" s="68">
        <v>34</v>
      </c>
      <c r="AO73" s="68">
        <v>16</v>
      </c>
      <c r="AP73" s="68">
        <v>29</v>
      </c>
      <c r="AQ73" s="68">
        <v>19</v>
      </c>
      <c r="AR73" s="68">
        <v>413</v>
      </c>
      <c r="AS73" s="68">
        <v>13541</v>
      </c>
      <c r="AT73" s="68">
        <v>7</v>
      </c>
      <c r="AU73" s="68">
        <v>3</v>
      </c>
      <c r="AV73" s="68">
        <v>19</v>
      </c>
      <c r="AW73" s="68">
        <v>5</v>
      </c>
      <c r="AX73" s="68">
        <v>12698</v>
      </c>
      <c r="AY73" s="68">
        <v>38</v>
      </c>
      <c r="AZ73" s="68">
        <v>14</v>
      </c>
      <c r="BA73" s="68">
        <v>8</v>
      </c>
      <c r="BB73" s="68">
        <v>5</v>
      </c>
      <c r="BC73" s="68">
        <v>15</v>
      </c>
      <c r="BD73" s="68">
        <v>3</v>
      </c>
      <c r="BE73" s="68">
        <v>144</v>
      </c>
      <c r="BF73" s="68">
        <v>5</v>
      </c>
      <c r="BG73" s="68">
        <v>4</v>
      </c>
      <c r="BH73" s="68">
        <v>0</v>
      </c>
      <c r="BI73" s="68">
        <v>17</v>
      </c>
      <c r="BJ73" s="68">
        <v>49</v>
      </c>
      <c r="BK73" s="68">
        <v>61</v>
      </c>
      <c r="BL73" s="68">
        <v>0</v>
      </c>
      <c r="BM73" s="68">
        <v>41</v>
      </c>
      <c r="BN73" s="68">
        <v>5</v>
      </c>
      <c r="BO73" s="68">
        <v>0</v>
      </c>
      <c r="BP73" s="68">
        <v>19</v>
      </c>
      <c r="BQ73" s="68">
        <v>15</v>
      </c>
      <c r="BR73" s="68">
        <v>34</v>
      </c>
      <c r="BS73" s="68">
        <v>20</v>
      </c>
      <c r="BT73" s="68">
        <v>10</v>
      </c>
      <c r="BU73" s="68">
        <v>24</v>
      </c>
      <c r="BV73" s="68">
        <v>5</v>
      </c>
      <c r="BW73" s="68">
        <v>6</v>
      </c>
      <c r="BX73" s="68">
        <v>20</v>
      </c>
      <c r="BY73" s="68">
        <v>253</v>
      </c>
      <c r="BZ73" s="68">
        <v>13547</v>
      </c>
      <c r="CA73" s="68">
        <v>7411</v>
      </c>
      <c r="CB73" s="68">
        <v>5128</v>
      </c>
      <c r="CC73" s="67"/>
      <c r="CD73" s="67">
        <v>0</v>
      </c>
      <c r="CE73" s="68">
        <f t="shared" si="1"/>
        <v>12539</v>
      </c>
      <c r="CF73" s="68">
        <v>1949</v>
      </c>
      <c r="CG73" s="68">
        <v>2815</v>
      </c>
      <c r="CH73" s="68">
        <v>1758</v>
      </c>
      <c r="CI73" s="68">
        <v>1830</v>
      </c>
      <c r="CJ73" s="68">
        <v>1436</v>
      </c>
      <c r="CK73" s="68">
        <v>1211</v>
      </c>
      <c r="CL73" s="68">
        <v>798</v>
      </c>
      <c r="CM73" s="68">
        <v>1551</v>
      </c>
      <c r="CN73" s="68">
        <v>95</v>
      </c>
      <c r="CO73" s="68">
        <v>115</v>
      </c>
      <c r="CP73" s="68">
        <v>0</v>
      </c>
      <c r="CQ73" s="68">
        <v>13560</v>
      </c>
      <c r="CR73" s="68">
        <v>948</v>
      </c>
      <c r="CS73" s="68">
        <v>24</v>
      </c>
      <c r="CT73" s="68">
        <v>1149</v>
      </c>
      <c r="CU73" s="68">
        <v>53</v>
      </c>
      <c r="CV73" s="68">
        <v>898</v>
      </c>
      <c r="CW73" s="68">
        <v>248</v>
      </c>
      <c r="CX73" s="68">
        <v>1353</v>
      </c>
      <c r="CY73" s="68">
        <v>993</v>
      </c>
      <c r="CZ73" s="68">
        <v>452</v>
      </c>
      <c r="DA73" s="68">
        <v>82</v>
      </c>
      <c r="DB73" s="68">
        <v>153</v>
      </c>
      <c r="DC73" s="68">
        <v>109</v>
      </c>
      <c r="DD73" s="68">
        <v>426</v>
      </c>
      <c r="DE73" s="68">
        <v>453</v>
      </c>
      <c r="DF73" s="68">
        <v>809</v>
      </c>
      <c r="DG73" s="68">
        <v>1262</v>
      </c>
      <c r="DH73" s="68">
        <v>2945</v>
      </c>
      <c r="DI73" s="68">
        <v>150</v>
      </c>
      <c r="DJ73" s="68">
        <v>532</v>
      </c>
      <c r="DK73" s="68">
        <v>326</v>
      </c>
      <c r="DL73" s="68">
        <v>197</v>
      </c>
      <c r="DM73" s="68">
        <v>0</v>
      </c>
      <c r="DN73" s="68">
        <v>13560</v>
      </c>
      <c r="DO73" s="72">
        <v>5</v>
      </c>
      <c r="DP73" s="72">
        <v>35</v>
      </c>
      <c r="DQ73" s="72">
        <v>0</v>
      </c>
      <c r="DR73" s="72">
        <v>0</v>
      </c>
      <c r="DS73" s="72">
        <v>39</v>
      </c>
      <c r="DT73" s="72">
        <v>8690</v>
      </c>
      <c r="DU73" s="72">
        <v>683</v>
      </c>
      <c r="DV73" s="72">
        <v>64</v>
      </c>
      <c r="DW73" s="72">
        <v>34</v>
      </c>
      <c r="DX73" s="72">
        <v>166</v>
      </c>
      <c r="DY73" s="72">
        <v>63</v>
      </c>
      <c r="DZ73" s="72">
        <v>538</v>
      </c>
      <c r="EA73" s="72">
        <v>1591</v>
      </c>
      <c r="EB73" s="72">
        <v>1541</v>
      </c>
      <c r="EC73" s="71">
        <v>104</v>
      </c>
      <c r="ED73" s="71">
        <v>13560</v>
      </c>
    </row>
    <row r="74" spans="1:134" x14ac:dyDescent="0.25">
      <c r="A74" s="4">
        <v>70</v>
      </c>
      <c r="B74" s="8" t="s">
        <v>123</v>
      </c>
      <c r="C74" s="68">
        <v>1415</v>
      </c>
      <c r="D74" s="68">
        <v>1516</v>
      </c>
      <c r="E74" s="68">
        <v>1786</v>
      </c>
      <c r="F74" s="68">
        <v>1814</v>
      </c>
      <c r="G74" s="68">
        <v>1701</v>
      </c>
      <c r="H74" s="68">
        <v>1709</v>
      </c>
      <c r="I74" s="68">
        <v>1765</v>
      </c>
      <c r="J74" s="68">
        <v>1864</v>
      </c>
      <c r="K74" s="68">
        <v>1673</v>
      </c>
      <c r="L74" s="68">
        <v>1366</v>
      </c>
      <c r="M74" s="68">
        <v>577</v>
      </c>
      <c r="N74" s="68">
        <v>210</v>
      </c>
      <c r="O74" s="68">
        <v>61</v>
      </c>
      <c r="P74" s="68">
        <v>24</v>
      </c>
      <c r="Q74" s="68">
        <v>0</v>
      </c>
      <c r="R74" s="68">
        <v>17487</v>
      </c>
      <c r="S74" s="68">
        <v>5</v>
      </c>
      <c r="T74" s="68">
        <v>15411</v>
      </c>
      <c r="U74" s="68">
        <v>170</v>
      </c>
      <c r="V74" s="68">
        <v>264</v>
      </c>
      <c r="W74" s="68">
        <v>23</v>
      </c>
      <c r="X74" s="68">
        <v>0</v>
      </c>
      <c r="Y74" s="68">
        <v>3</v>
      </c>
      <c r="Z74" s="68">
        <v>128</v>
      </c>
      <c r="AA74" s="68">
        <v>31</v>
      </c>
      <c r="AB74" s="68">
        <v>0</v>
      </c>
      <c r="AC74" s="68">
        <v>50</v>
      </c>
      <c r="AD74" s="68">
        <v>10</v>
      </c>
      <c r="AE74" s="68">
        <v>26</v>
      </c>
      <c r="AF74" s="68">
        <v>46</v>
      </c>
      <c r="AG74" s="68">
        <v>29</v>
      </c>
      <c r="AH74" s="68">
        <v>239</v>
      </c>
      <c r="AI74" s="68">
        <v>11</v>
      </c>
      <c r="AJ74" s="68">
        <v>155</v>
      </c>
      <c r="AK74" s="68">
        <v>56</v>
      </c>
      <c r="AL74" s="68">
        <v>10</v>
      </c>
      <c r="AM74" s="68">
        <v>71</v>
      </c>
      <c r="AN74" s="68">
        <v>80</v>
      </c>
      <c r="AO74" s="68">
        <v>47</v>
      </c>
      <c r="AP74" s="68">
        <v>34</v>
      </c>
      <c r="AQ74" s="68">
        <v>67</v>
      </c>
      <c r="AR74" s="68">
        <v>465</v>
      </c>
      <c r="AS74" s="68">
        <v>17431</v>
      </c>
      <c r="AT74" s="68">
        <v>24</v>
      </c>
      <c r="AU74" s="68">
        <v>4</v>
      </c>
      <c r="AV74" s="68">
        <v>10</v>
      </c>
      <c r="AW74" s="68">
        <v>4</v>
      </c>
      <c r="AX74" s="68">
        <v>16274</v>
      </c>
      <c r="AY74" s="68">
        <v>60</v>
      </c>
      <c r="AZ74" s="68">
        <v>19</v>
      </c>
      <c r="BA74" s="68">
        <v>15</v>
      </c>
      <c r="BB74" s="68">
        <v>8</v>
      </c>
      <c r="BC74" s="68">
        <v>28</v>
      </c>
      <c r="BD74" s="68">
        <v>26</v>
      </c>
      <c r="BE74" s="68">
        <v>14</v>
      </c>
      <c r="BF74" s="68">
        <v>6</v>
      </c>
      <c r="BG74" s="68">
        <v>23</v>
      </c>
      <c r="BH74" s="68">
        <v>0</v>
      </c>
      <c r="BI74" s="68">
        <v>20</v>
      </c>
      <c r="BJ74" s="68">
        <v>219</v>
      </c>
      <c r="BK74" s="68">
        <v>23</v>
      </c>
      <c r="BL74" s="68">
        <v>0</v>
      </c>
      <c r="BM74" s="68">
        <v>50</v>
      </c>
      <c r="BN74" s="68">
        <v>7</v>
      </c>
      <c r="BO74" s="68">
        <v>0</v>
      </c>
      <c r="BP74" s="68">
        <v>61</v>
      </c>
      <c r="BQ74" s="68">
        <v>19</v>
      </c>
      <c r="BR74" s="68">
        <v>45</v>
      </c>
      <c r="BS74" s="68">
        <v>11</v>
      </c>
      <c r="BT74" s="68">
        <v>7</v>
      </c>
      <c r="BU74" s="68">
        <v>40</v>
      </c>
      <c r="BV74" s="68">
        <v>8</v>
      </c>
      <c r="BW74" s="68">
        <v>15</v>
      </c>
      <c r="BX74" s="68">
        <v>74</v>
      </c>
      <c r="BY74" s="68">
        <v>344</v>
      </c>
      <c r="BZ74" s="68">
        <v>17458</v>
      </c>
      <c r="CA74" s="68">
        <v>9263</v>
      </c>
      <c r="CB74" s="68">
        <v>6925</v>
      </c>
      <c r="CC74" s="67"/>
      <c r="CD74" s="67">
        <v>0</v>
      </c>
      <c r="CE74" s="68">
        <f t="shared" si="1"/>
        <v>16188</v>
      </c>
      <c r="CF74" s="68">
        <v>1723</v>
      </c>
      <c r="CG74" s="68">
        <v>3742</v>
      </c>
      <c r="CH74" s="68">
        <v>2239</v>
      </c>
      <c r="CI74" s="68">
        <v>2560</v>
      </c>
      <c r="CJ74" s="68">
        <v>2065</v>
      </c>
      <c r="CK74" s="68">
        <v>2000</v>
      </c>
      <c r="CL74" s="68">
        <v>836</v>
      </c>
      <c r="CM74" s="68">
        <v>2048</v>
      </c>
      <c r="CN74" s="68">
        <v>142</v>
      </c>
      <c r="CO74" s="68">
        <v>133</v>
      </c>
      <c r="CP74" s="68">
        <v>0</v>
      </c>
      <c r="CQ74" s="68">
        <v>17487</v>
      </c>
      <c r="CR74" s="68">
        <v>237</v>
      </c>
      <c r="CS74" s="68">
        <v>12</v>
      </c>
      <c r="CT74" s="68">
        <v>961</v>
      </c>
      <c r="CU74" s="68">
        <v>296</v>
      </c>
      <c r="CV74" s="68">
        <v>1234</v>
      </c>
      <c r="CW74" s="68">
        <v>369</v>
      </c>
      <c r="CX74" s="68">
        <v>2326</v>
      </c>
      <c r="CY74" s="68">
        <v>1492</v>
      </c>
      <c r="CZ74" s="68">
        <v>518</v>
      </c>
      <c r="DA74" s="68">
        <v>129</v>
      </c>
      <c r="DB74" s="68">
        <v>314</v>
      </c>
      <c r="DC74" s="68">
        <v>194</v>
      </c>
      <c r="DD74" s="68">
        <v>774</v>
      </c>
      <c r="DE74" s="68">
        <v>402</v>
      </c>
      <c r="DF74" s="68">
        <v>976</v>
      </c>
      <c r="DG74" s="68">
        <v>1724</v>
      </c>
      <c r="DH74" s="68">
        <v>3991</v>
      </c>
      <c r="DI74" s="68">
        <v>217</v>
      </c>
      <c r="DJ74" s="68">
        <v>728</v>
      </c>
      <c r="DK74" s="68">
        <v>367</v>
      </c>
      <c r="DL74" s="68">
        <v>211</v>
      </c>
      <c r="DM74" s="68">
        <v>0</v>
      </c>
      <c r="DN74" s="68">
        <v>17487</v>
      </c>
      <c r="DO74" s="72">
        <v>24</v>
      </c>
      <c r="DP74" s="72">
        <v>76</v>
      </c>
      <c r="DQ74" s="72">
        <v>4</v>
      </c>
      <c r="DR74" s="72">
        <v>6</v>
      </c>
      <c r="DS74" s="72">
        <v>44</v>
      </c>
      <c r="DT74" s="72">
        <v>11779</v>
      </c>
      <c r="DU74" s="72">
        <v>1013</v>
      </c>
      <c r="DV74" s="72">
        <v>62</v>
      </c>
      <c r="DW74" s="72">
        <v>25</v>
      </c>
      <c r="DX74" s="72">
        <v>147</v>
      </c>
      <c r="DY74" s="72">
        <v>56</v>
      </c>
      <c r="DZ74" s="72">
        <v>625</v>
      </c>
      <c r="EA74" s="72">
        <v>1519</v>
      </c>
      <c r="EB74" s="72">
        <v>2021</v>
      </c>
      <c r="EC74" s="71">
        <v>100</v>
      </c>
      <c r="ED74" s="71">
        <v>17487</v>
      </c>
    </row>
    <row r="75" spans="1:134" x14ac:dyDescent="0.25">
      <c r="A75" s="4">
        <v>71</v>
      </c>
      <c r="B75" s="8" t="s">
        <v>170</v>
      </c>
      <c r="C75" s="68">
        <v>1132</v>
      </c>
      <c r="D75" s="68">
        <v>1447</v>
      </c>
      <c r="E75" s="68">
        <v>1698</v>
      </c>
      <c r="F75" s="68">
        <v>1732</v>
      </c>
      <c r="G75" s="68">
        <v>1772</v>
      </c>
      <c r="H75" s="68">
        <v>1673</v>
      </c>
      <c r="I75" s="68">
        <v>1739</v>
      </c>
      <c r="J75" s="68">
        <v>1840</v>
      </c>
      <c r="K75" s="68">
        <v>1762</v>
      </c>
      <c r="L75" s="68">
        <v>1607</v>
      </c>
      <c r="M75" s="68">
        <v>796</v>
      </c>
      <c r="N75" s="68">
        <v>341</v>
      </c>
      <c r="O75" s="68">
        <v>135</v>
      </c>
      <c r="P75" s="68">
        <v>58</v>
      </c>
      <c r="Q75" s="68">
        <v>25</v>
      </c>
      <c r="R75" s="68">
        <v>17756</v>
      </c>
      <c r="S75" s="68">
        <v>0</v>
      </c>
      <c r="T75" s="68">
        <v>15476</v>
      </c>
      <c r="U75" s="68">
        <v>44</v>
      </c>
      <c r="V75" s="68">
        <v>430</v>
      </c>
      <c r="W75" s="68">
        <v>42</v>
      </c>
      <c r="X75" s="68">
        <v>0</v>
      </c>
      <c r="Y75" s="68">
        <v>10</v>
      </c>
      <c r="Z75" s="68">
        <v>178</v>
      </c>
      <c r="AA75" s="68">
        <v>14</v>
      </c>
      <c r="AB75" s="68">
        <v>3</v>
      </c>
      <c r="AC75" s="68">
        <v>26</v>
      </c>
      <c r="AD75" s="68">
        <v>22</v>
      </c>
      <c r="AE75" s="68">
        <v>13</v>
      </c>
      <c r="AF75" s="68">
        <v>51</v>
      </c>
      <c r="AG75" s="68">
        <v>17</v>
      </c>
      <c r="AH75" s="68">
        <v>283</v>
      </c>
      <c r="AI75" s="68">
        <v>28</v>
      </c>
      <c r="AJ75" s="68">
        <v>168</v>
      </c>
      <c r="AK75" s="68">
        <v>56</v>
      </c>
      <c r="AL75" s="68">
        <v>10</v>
      </c>
      <c r="AM75" s="68">
        <v>65</v>
      </c>
      <c r="AN75" s="68">
        <v>44</v>
      </c>
      <c r="AO75" s="68">
        <v>42</v>
      </c>
      <c r="AP75" s="68">
        <v>40</v>
      </c>
      <c r="AQ75" s="68">
        <v>47</v>
      </c>
      <c r="AR75" s="68">
        <v>636</v>
      </c>
      <c r="AS75" s="68">
        <v>17745</v>
      </c>
      <c r="AT75" s="68">
        <v>20</v>
      </c>
      <c r="AU75" s="68">
        <v>7</v>
      </c>
      <c r="AV75" s="68">
        <v>22</v>
      </c>
      <c r="AW75" s="68">
        <v>12</v>
      </c>
      <c r="AX75" s="68">
        <v>16729</v>
      </c>
      <c r="AY75" s="68">
        <v>50</v>
      </c>
      <c r="AZ75" s="68">
        <v>18</v>
      </c>
      <c r="BA75" s="68">
        <v>21</v>
      </c>
      <c r="BB75" s="68">
        <v>9</v>
      </c>
      <c r="BC75" s="68">
        <v>36</v>
      </c>
      <c r="BD75" s="68">
        <v>15</v>
      </c>
      <c r="BE75" s="68">
        <v>31</v>
      </c>
      <c r="BF75" s="68">
        <v>11</v>
      </c>
      <c r="BG75" s="68">
        <v>11</v>
      </c>
      <c r="BH75" s="68">
        <v>3</v>
      </c>
      <c r="BI75" s="68">
        <v>36</v>
      </c>
      <c r="BJ75" s="68">
        <v>70</v>
      </c>
      <c r="BK75" s="68">
        <v>22</v>
      </c>
      <c r="BL75" s="68">
        <v>3</v>
      </c>
      <c r="BM75" s="68">
        <v>60</v>
      </c>
      <c r="BN75" s="68">
        <v>6</v>
      </c>
      <c r="BO75" s="68">
        <v>4</v>
      </c>
      <c r="BP75" s="68">
        <v>34</v>
      </c>
      <c r="BQ75" s="68">
        <v>23</v>
      </c>
      <c r="BR75" s="68">
        <v>71</v>
      </c>
      <c r="BS75" s="68">
        <v>19</v>
      </c>
      <c r="BT75" s="68">
        <v>9</v>
      </c>
      <c r="BU75" s="68">
        <v>28</v>
      </c>
      <c r="BV75" s="68">
        <v>4</v>
      </c>
      <c r="BW75" s="68">
        <v>25</v>
      </c>
      <c r="BX75" s="68">
        <v>48</v>
      </c>
      <c r="BY75" s="68">
        <v>262</v>
      </c>
      <c r="BZ75" s="68">
        <v>17719</v>
      </c>
      <c r="CA75" s="68">
        <v>10250</v>
      </c>
      <c r="CB75" s="68">
        <v>6113</v>
      </c>
      <c r="CC75" s="67"/>
      <c r="CD75" s="67">
        <v>0</v>
      </c>
      <c r="CE75" s="68">
        <f t="shared" si="1"/>
        <v>16363</v>
      </c>
      <c r="CF75" s="68">
        <v>3017</v>
      </c>
      <c r="CG75" s="68">
        <v>3052</v>
      </c>
      <c r="CH75" s="68">
        <v>2583</v>
      </c>
      <c r="CI75" s="68">
        <v>2496</v>
      </c>
      <c r="CJ75" s="68">
        <v>1665</v>
      </c>
      <c r="CK75" s="68">
        <v>1441</v>
      </c>
      <c r="CL75" s="68">
        <v>1049</v>
      </c>
      <c r="CM75" s="68">
        <v>2083</v>
      </c>
      <c r="CN75" s="68">
        <v>184</v>
      </c>
      <c r="CO75" s="68">
        <v>184</v>
      </c>
      <c r="CP75" s="68">
        <v>0</v>
      </c>
      <c r="CQ75" s="68">
        <v>17756</v>
      </c>
      <c r="CR75" s="68">
        <v>2189</v>
      </c>
      <c r="CS75" s="68">
        <v>461</v>
      </c>
      <c r="CT75" s="68">
        <v>905</v>
      </c>
      <c r="CU75" s="68">
        <v>255</v>
      </c>
      <c r="CV75" s="68">
        <v>1517</v>
      </c>
      <c r="CW75" s="68">
        <v>276</v>
      </c>
      <c r="CX75" s="68">
        <v>1659</v>
      </c>
      <c r="CY75" s="68">
        <v>1021</v>
      </c>
      <c r="CZ75" s="68">
        <v>504</v>
      </c>
      <c r="DA75" s="68">
        <v>66</v>
      </c>
      <c r="DB75" s="68">
        <v>157</v>
      </c>
      <c r="DC75" s="68">
        <v>175</v>
      </c>
      <c r="DD75" s="68">
        <v>590</v>
      </c>
      <c r="DE75" s="68">
        <v>300</v>
      </c>
      <c r="DF75" s="68">
        <v>2015</v>
      </c>
      <c r="DG75" s="68">
        <v>1569</v>
      </c>
      <c r="DH75" s="68">
        <v>2621</v>
      </c>
      <c r="DI75" s="68">
        <v>163</v>
      </c>
      <c r="DJ75" s="68">
        <v>636</v>
      </c>
      <c r="DK75" s="68">
        <v>371</v>
      </c>
      <c r="DL75" s="68">
        <v>314</v>
      </c>
      <c r="DM75" s="68">
        <v>0</v>
      </c>
      <c r="DN75" s="68">
        <v>17756</v>
      </c>
      <c r="DO75" s="72">
        <v>19</v>
      </c>
      <c r="DP75" s="72">
        <v>44</v>
      </c>
      <c r="DQ75" s="72">
        <v>4</v>
      </c>
      <c r="DR75" s="72">
        <v>0</v>
      </c>
      <c r="DS75" s="72">
        <v>19</v>
      </c>
      <c r="DT75" s="72">
        <v>11312</v>
      </c>
      <c r="DU75" s="72">
        <v>768</v>
      </c>
      <c r="DV75" s="72">
        <v>107</v>
      </c>
      <c r="DW75" s="72">
        <v>78</v>
      </c>
      <c r="DX75" s="72">
        <v>159</v>
      </c>
      <c r="DY75" s="72">
        <v>142</v>
      </c>
      <c r="DZ75" s="72">
        <v>919</v>
      </c>
      <c r="EA75" s="72">
        <v>2063</v>
      </c>
      <c r="EB75" s="72">
        <v>1963</v>
      </c>
      <c r="EC75" s="71">
        <v>151</v>
      </c>
      <c r="ED75" s="71">
        <v>17756</v>
      </c>
    </row>
    <row r="76" spans="1:134" x14ac:dyDescent="0.25">
      <c r="A76" s="4">
        <v>72</v>
      </c>
      <c r="B76" s="8" t="s">
        <v>171</v>
      </c>
      <c r="C76" s="68">
        <v>73</v>
      </c>
      <c r="D76" s="68">
        <v>93</v>
      </c>
      <c r="E76" s="68">
        <v>140</v>
      </c>
      <c r="F76" s="68">
        <v>131</v>
      </c>
      <c r="G76" s="68">
        <v>137</v>
      </c>
      <c r="H76" s="68">
        <v>135</v>
      </c>
      <c r="I76" s="68">
        <v>146</v>
      </c>
      <c r="J76" s="68">
        <v>198</v>
      </c>
      <c r="K76" s="68">
        <v>224</v>
      </c>
      <c r="L76" s="68">
        <v>195</v>
      </c>
      <c r="M76" s="68">
        <v>137</v>
      </c>
      <c r="N76" s="68">
        <v>78</v>
      </c>
      <c r="O76" s="68">
        <v>40</v>
      </c>
      <c r="P76" s="68">
        <v>17</v>
      </c>
      <c r="Q76" s="68">
        <v>10</v>
      </c>
      <c r="R76" s="68">
        <v>1754</v>
      </c>
      <c r="S76" s="68">
        <v>0</v>
      </c>
      <c r="T76" s="68">
        <v>1603</v>
      </c>
      <c r="U76" s="68">
        <v>0</v>
      </c>
      <c r="V76" s="68">
        <v>31</v>
      </c>
      <c r="W76" s="68">
        <v>8</v>
      </c>
      <c r="X76" s="68">
        <v>0</v>
      </c>
      <c r="Y76" s="68">
        <v>0</v>
      </c>
      <c r="Z76" s="68">
        <v>15</v>
      </c>
      <c r="AA76" s="68">
        <v>0</v>
      </c>
      <c r="AB76" s="68">
        <v>0</v>
      </c>
      <c r="AC76" s="68">
        <v>7</v>
      </c>
      <c r="AD76" s="68">
        <v>0</v>
      </c>
      <c r="AE76" s="68">
        <v>0</v>
      </c>
      <c r="AF76" s="68">
        <v>0</v>
      </c>
      <c r="AG76" s="68">
        <v>0</v>
      </c>
      <c r="AH76" s="68">
        <v>14</v>
      </c>
      <c r="AI76" s="68">
        <v>0</v>
      </c>
      <c r="AJ76" s="68">
        <v>8</v>
      </c>
      <c r="AK76" s="68">
        <v>0</v>
      </c>
      <c r="AL76" s="68">
        <v>0</v>
      </c>
      <c r="AM76" s="68">
        <v>0</v>
      </c>
      <c r="AN76" s="68">
        <v>0</v>
      </c>
      <c r="AO76" s="68">
        <v>0</v>
      </c>
      <c r="AP76" s="68">
        <v>0</v>
      </c>
      <c r="AQ76" s="68">
        <v>3</v>
      </c>
      <c r="AR76" s="68">
        <v>51</v>
      </c>
      <c r="AS76" s="68">
        <v>1740</v>
      </c>
      <c r="AT76" s="68">
        <v>0</v>
      </c>
      <c r="AU76" s="68">
        <v>3</v>
      </c>
      <c r="AV76" s="68">
        <v>0</v>
      </c>
      <c r="AW76" s="68">
        <v>0</v>
      </c>
      <c r="AX76" s="68">
        <v>1690</v>
      </c>
      <c r="AY76" s="68">
        <v>0</v>
      </c>
      <c r="AZ76" s="68">
        <v>4</v>
      </c>
      <c r="BA76" s="68">
        <v>0</v>
      </c>
      <c r="BB76" s="68">
        <v>6</v>
      </c>
      <c r="BC76" s="68">
        <v>4</v>
      </c>
      <c r="BD76" s="68">
        <v>0</v>
      </c>
      <c r="BE76" s="68">
        <v>0</v>
      </c>
      <c r="BF76" s="68">
        <v>0</v>
      </c>
      <c r="BG76" s="68">
        <v>0</v>
      </c>
      <c r="BH76" s="68">
        <v>0</v>
      </c>
      <c r="BI76" s="68">
        <v>5</v>
      </c>
      <c r="BJ76" s="68">
        <v>3</v>
      </c>
      <c r="BK76" s="68">
        <v>0</v>
      </c>
      <c r="BL76" s="68">
        <v>0</v>
      </c>
      <c r="BM76" s="68">
        <v>0</v>
      </c>
      <c r="BN76" s="68">
        <v>0</v>
      </c>
      <c r="BO76" s="68">
        <v>0</v>
      </c>
      <c r="BP76" s="68">
        <v>0</v>
      </c>
      <c r="BQ76" s="68">
        <v>0</v>
      </c>
      <c r="BR76" s="68">
        <v>4</v>
      </c>
      <c r="BS76" s="68">
        <v>0</v>
      </c>
      <c r="BT76" s="68">
        <v>0</v>
      </c>
      <c r="BU76" s="68">
        <v>0</v>
      </c>
      <c r="BV76" s="68">
        <v>0</v>
      </c>
      <c r="BW76" s="68">
        <v>0</v>
      </c>
      <c r="BX76" s="68">
        <v>0</v>
      </c>
      <c r="BY76" s="68">
        <v>10</v>
      </c>
      <c r="BZ76" s="68">
        <v>1729</v>
      </c>
      <c r="CA76" s="68">
        <v>1115</v>
      </c>
      <c r="CB76" s="68">
        <v>526</v>
      </c>
      <c r="CC76" s="67"/>
      <c r="CD76" s="67">
        <v>0</v>
      </c>
      <c r="CE76" s="68">
        <f t="shared" si="1"/>
        <v>1641</v>
      </c>
      <c r="CF76" s="68">
        <v>767</v>
      </c>
      <c r="CG76" s="68">
        <v>194</v>
      </c>
      <c r="CH76" s="68">
        <v>137</v>
      </c>
      <c r="CI76" s="68">
        <v>122</v>
      </c>
      <c r="CJ76" s="68">
        <v>108</v>
      </c>
      <c r="CK76" s="68">
        <v>55</v>
      </c>
      <c r="CL76" s="68">
        <v>103</v>
      </c>
      <c r="CM76" s="68">
        <v>236</v>
      </c>
      <c r="CN76" s="68">
        <v>10</v>
      </c>
      <c r="CO76" s="68">
        <v>29</v>
      </c>
      <c r="CP76" s="68">
        <v>0</v>
      </c>
      <c r="CQ76" s="68">
        <v>1754</v>
      </c>
      <c r="CR76" s="68">
        <v>882</v>
      </c>
      <c r="CS76" s="68">
        <v>7</v>
      </c>
      <c r="CT76" s="68">
        <v>15</v>
      </c>
      <c r="CU76" s="68">
        <v>8</v>
      </c>
      <c r="CV76" s="68">
        <v>77</v>
      </c>
      <c r="CW76" s="68">
        <v>11</v>
      </c>
      <c r="CX76" s="68">
        <v>91</v>
      </c>
      <c r="CY76" s="68">
        <v>38</v>
      </c>
      <c r="CZ76" s="68">
        <v>49</v>
      </c>
      <c r="DA76" s="68">
        <v>8</v>
      </c>
      <c r="DB76" s="68">
        <v>5</v>
      </c>
      <c r="DC76" s="68">
        <v>3</v>
      </c>
      <c r="DD76" s="68">
        <v>27</v>
      </c>
      <c r="DE76" s="68">
        <v>23</v>
      </c>
      <c r="DF76" s="68">
        <v>118</v>
      </c>
      <c r="DG76" s="68">
        <v>131</v>
      </c>
      <c r="DH76" s="68">
        <v>188</v>
      </c>
      <c r="DI76" s="68">
        <v>7</v>
      </c>
      <c r="DJ76" s="68">
        <v>27</v>
      </c>
      <c r="DK76" s="68">
        <v>10</v>
      </c>
      <c r="DL76" s="68">
        <v>30</v>
      </c>
      <c r="DM76" s="68">
        <v>0</v>
      </c>
      <c r="DN76" s="68">
        <v>1754</v>
      </c>
      <c r="DO76" s="72">
        <v>0</v>
      </c>
      <c r="DP76" s="72">
        <v>0</v>
      </c>
      <c r="DQ76" s="72">
        <v>0</v>
      </c>
      <c r="DR76" s="72">
        <v>0</v>
      </c>
      <c r="DS76" s="72">
        <v>0</v>
      </c>
      <c r="DT76" s="72">
        <v>914</v>
      </c>
      <c r="DU76" s="72">
        <v>54</v>
      </c>
      <c r="DV76" s="72">
        <v>15</v>
      </c>
      <c r="DW76" s="72">
        <v>8</v>
      </c>
      <c r="DX76" s="72">
        <v>13</v>
      </c>
      <c r="DY76" s="72">
        <v>39</v>
      </c>
      <c r="DZ76" s="72">
        <v>173</v>
      </c>
      <c r="EA76" s="72">
        <v>388</v>
      </c>
      <c r="EB76" s="72">
        <v>124</v>
      </c>
      <c r="EC76" s="71">
        <v>19</v>
      </c>
      <c r="ED76" s="71">
        <v>1754</v>
      </c>
    </row>
    <row r="77" spans="1:134" x14ac:dyDescent="0.25">
      <c r="A77" s="4">
        <v>73</v>
      </c>
      <c r="B77" s="8" t="s">
        <v>124</v>
      </c>
      <c r="C77" s="68">
        <v>3437</v>
      </c>
      <c r="D77" s="68">
        <v>6830</v>
      </c>
      <c r="E77" s="68">
        <v>8103</v>
      </c>
      <c r="F77" s="68">
        <v>8670</v>
      </c>
      <c r="G77" s="68">
        <v>8743</v>
      </c>
      <c r="H77" s="68">
        <v>7718</v>
      </c>
      <c r="I77" s="68">
        <v>7906</v>
      </c>
      <c r="J77" s="68">
        <v>7786</v>
      </c>
      <c r="K77" s="68">
        <v>6777</v>
      </c>
      <c r="L77" s="68">
        <v>4950</v>
      </c>
      <c r="M77" s="68">
        <v>2337</v>
      </c>
      <c r="N77" s="68">
        <v>938</v>
      </c>
      <c r="O77" s="68">
        <v>336</v>
      </c>
      <c r="P77" s="68">
        <v>88</v>
      </c>
      <c r="Q77" s="68">
        <v>33</v>
      </c>
      <c r="R77" s="68">
        <v>74657</v>
      </c>
      <c r="S77" s="68">
        <v>196</v>
      </c>
      <c r="T77" s="68">
        <v>42639</v>
      </c>
      <c r="U77" s="68">
        <v>7764</v>
      </c>
      <c r="V77" s="68">
        <v>1967</v>
      </c>
      <c r="W77" s="68">
        <v>208</v>
      </c>
      <c r="X77" s="68">
        <v>269</v>
      </c>
      <c r="Y77" s="68">
        <v>1132</v>
      </c>
      <c r="Z77" s="68">
        <v>3603</v>
      </c>
      <c r="AA77" s="68">
        <v>435</v>
      </c>
      <c r="AB77" s="68">
        <v>540</v>
      </c>
      <c r="AC77" s="68">
        <v>206</v>
      </c>
      <c r="AD77" s="68">
        <v>290</v>
      </c>
      <c r="AE77" s="68">
        <v>603</v>
      </c>
      <c r="AF77" s="68">
        <v>2164</v>
      </c>
      <c r="AG77" s="68">
        <v>334</v>
      </c>
      <c r="AH77" s="68">
        <v>1158</v>
      </c>
      <c r="AI77" s="68">
        <v>316</v>
      </c>
      <c r="AJ77" s="68">
        <v>867</v>
      </c>
      <c r="AK77" s="68">
        <v>291</v>
      </c>
      <c r="AL77" s="68">
        <v>471</v>
      </c>
      <c r="AM77" s="68">
        <v>633</v>
      </c>
      <c r="AN77" s="68">
        <v>1571</v>
      </c>
      <c r="AO77" s="68">
        <v>245</v>
      </c>
      <c r="AP77" s="68">
        <v>321</v>
      </c>
      <c r="AQ77" s="68">
        <v>1015</v>
      </c>
      <c r="AR77" s="68">
        <v>5437</v>
      </c>
      <c r="AS77" s="68">
        <v>74675</v>
      </c>
      <c r="AT77" s="68">
        <v>434</v>
      </c>
      <c r="AU77" s="68">
        <v>186</v>
      </c>
      <c r="AV77" s="68">
        <v>3266</v>
      </c>
      <c r="AW77" s="68">
        <v>119</v>
      </c>
      <c r="AX77" s="68">
        <v>47165</v>
      </c>
      <c r="AY77" s="68">
        <v>299</v>
      </c>
      <c r="AZ77" s="68">
        <v>211</v>
      </c>
      <c r="BA77" s="68">
        <v>1346</v>
      </c>
      <c r="BB77" s="68">
        <v>350</v>
      </c>
      <c r="BC77" s="68">
        <v>961</v>
      </c>
      <c r="BD77" s="68">
        <v>332</v>
      </c>
      <c r="BE77" s="68">
        <v>634</v>
      </c>
      <c r="BF77" s="68">
        <v>180</v>
      </c>
      <c r="BG77" s="68">
        <v>595</v>
      </c>
      <c r="BH77" s="68">
        <v>115</v>
      </c>
      <c r="BI77" s="68">
        <v>363</v>
      </c>
      <c r="BJ77" s="68">
        <v>8428</v>
      </c>
      <c r="BK77" s="68">
        <v>325</v>
      </c>
      <c r="BL77" s="68">
        <v>522</v>
      </c>
      <c r="BM77" s="68">
        <v>743</v>
      </c>
      <c r="BN77" s="68">
        <v>138</v>
      </c>
      <c r="BO77" s="68">
        <v>142</v>
      </c>
      <c r="BP77" s="68">
        <v>1076</v>
      </c>
      <c r="BQ77" s="68">
        <v>506</v>
      </c>
      <c r="BR77" s="68">
        <v>342</v>
      </c>
      <c r="BS77" s="68">
        <v>522</v>
      </c>
      <c r="BT77" s="68">
        <v>282</v>
      </c>
      <c r="BU77" s="68">
        <v>167</v>
      </c>
      <c r="BV77" s="68">
        <v>132</v>
      </c>
      <c r="BW77" s="68">
        <v>314</v>
      </c>
      <c r="BX77" s="68">
        <v>929</v>
      </c>
      <c r="BY77" s="68">
        <v>3483</v>
      </c>
      <c r="BZ77" s="68">
        <v>74607</v>
      </c>
      <c r="CA77" s="68">
        <v>40903</v>
      </c>
      <c r="CB77" s="68">
        <v>29210</v>
      </c>
      <c r="CC77" s="67"/>
      <c r="CD77" s="67">
        <v>0</v>
      </c>
      <c r="CE77" s="68">
        <f t="shared" si="1"/>
        <v>70113</v>
      </c>
      <c r="CF77" s="68">
        <v>9331</v>
      </c>
      <c r="CG77" s="68">
        <v>23903</v>
      </c>
      <c r="CH77" s="68">
        <v>7342</v>
      </c>
      <c r="CI77" s="68">
        <v>9128</v>
      </c>
      <c r="CJ77" s="68">
        <v>10661</v>
      </c>
      <c r="CK77" s="68">
        <v>6459</v>
      </c>
      <c r="CL77" s="68">
        <v>2116</v>
      </c>
      <c r="CM77" s="68">
        <v>4391</v>
      </c>
      <c r="CN77" s="68">
        <v>775</v>
      </c>
      <c r="CO77" s="68">
        <v>546</v>
      </c>
      <c r="CP77" s="68">
        <v>0</v>
      </c>
      <c r="CQ77" s="68">
        <v>74657</v>
      </c>
      <c r="CR77" s="68">
        <v>79</v>
      </c>
      <c r="CS77" s="68">
        <v>24</v>
      </c>
      <c r="CT77" s="68">
        <v>2429</v>
      </c>
      <c r="CU77" s="68">
        <v>964</v>
      </c>
      <c r="CV77" s="68">
        <v>4670</v>
      </c>
      <c r="CW77" s="68">
        <v>2533</v>
      </c>
      <c r="CX77" s="68">
        <v>7277</v>
      </c>
      <c r="CY77" s="68">
        <v>4120</v>
      </c>
      <c r="CZ77" s="68">
        <v>1359</v>
      </c>
      <c r="DA77" s="68">
        <v>1532</v>
      </c>
      <c r="DB77" s="68">
        <v>1635</v>
      </c>
      <c r="DC77" s="68">
        <v>1318</v>
      </c>
      <c r="DD77" s="68">
        <v>5965</v>
      </c>
      <c r="DE77" s="68">
        <v>1895</v>
      </c>
      <c r="DF77" s="68">
        <v>4735</v>
      </c>
      <c r="DG77" s="68">
        <v>10069</v>
      </c>
      <c r="DH77" s="68">
        <v>16031</v>
      </c>
      <c r="DI77" s="68">
        <v>996</v>
      </c>
      <c r="DJ77" s="68">
        <v>3820</v>
      </c>
      <c r="DK77" s="68">
        <v>2221</v>
      </c>
      <c r="DL77" s="68">
        <v>968</v>
      </c>
      <c r="DM77" s="68">
        <v>0</v>
      </c>
      <c r="DN77" s="68">
        <v>74657</v>
      </c>
      <c r="DO77" s="72">
        <v>1614</v>
      </c>
      <c r="DP77" s="72">
        <v>875</v>
      </c>
      <c r="DQ77" s="72">
        <v>14</v>
      </c>
      <c r="DR77" s="72">
        <v>206</v>
      </c>
      <c r="DS77" s="72">
        <v>127</v>
      </c>
      <c r="DT77" s="72">
        <v>35991</v>
      </c>
      <c r="DU77" s="72">
        <v>2350</v>
      </c>
      <c r="DV77" s="72">
        <v>153</v>
      </c>
      <c r="DW77" s="72">
        <v>140</v>
      </c>
      <c r="DX77" s="72">
        <v>275</v>
      </c>
      <c r="DY77" s="72">
        <v>267</v>
      </c>
      <c r="DZ77" s="72">
        <v>1589</v>
      </c>
      <c r="EA77" s="72">
        <v>21684</v>
      </c>
      <c r="EB77" s="72">
        <v>9080</v>
      </c>
      <c r="EC77" s="71">
        <v>273</v>
      </c>
      <c r="ED77" s="71">
        <v>74657</v>
      </c>
    </row>
    <row r="78" spans="1:134" x14ac:dyDescent="0.25">
      <c r="A78" s="4">
        <v>74</v>
      </c>
      <c r="B78" s="8" t="s">
        <v>125</v>
      </c>
      <c r="C78" s="68">
        <v>3989</v>
      </c>
      <c r="D78" s="68">
        <v>6945</v>
      </c>
      <c r="E78" s="68">
        <v>8258</v>
      </c>
      <c r="F78" s="68">
        <v>8780</v>
      </c>
      <c r="G78" s="68">
        <v>8647</v>
      </c>
      <c r="H78" s="68">
        <v>7486</v>
      </c>
      <c r="I78" s="68">
        <v>7117</v>
      </c>
      <c r="J78" s="68">
        <v>6612</v>
      </c>
      <c r="K78" s="68">
        <v>5607</v>
      </c>
      <c r="L78" s="68">
        <v>3971</v>
      </c>
      <c r="M78" s="68">
        <v>1758</v>
      </c>
      <c r="N78" s="68">
        <v>513</v>
      </c>
      <c r="O78" s="68">
        <v>176</v>
      </c>
      <c r="P78" s="68">
        <v>56</v>
      </c>
      <c r="Q78" s="68">
        <v>21</v>
      </c>
      <c r="R78" s="68">
        <v>69926</v>
      </c>
      <c r="S78" s="68">
        <v>120</v>
      </c>
      <c r="T78" s="68">
        <v>42206</v>
      </c>
      <c r="U78" s="68">
        <v>1385</v>
      </c>
      <c r="V78" s="68">
        <v>1169</v>
      </c>
      <c r="W78" s="68">
        <v>131</v>
      </c>
      <c r="X78" s="68">
        <v>487</v>
      </c>
      <c r="Y78" s="68">
        <v>188</v>
      </c>
      <c r="Z78" s="68">
        <v>6438</v>
      </c>
      <c r="AA78" s="68">
        <v>210</v>
      </c>
      <c r="AB78" s="68">
        <v>485</v>
      </c>
      <c r="AC78" s="68">
        <v>189</v>
      </c>
      <c r="AD78" s="68">
        <v>859</v>
      </c>
      <c r="AE78" s="68">
        <v>116</v>
      </c>
      <c r="AF78" s="68">
        <v>569</v>
      </c>
      <c r="AG78" s="68">
        <v>723</v>
      </c>
      <c r="AH78" s="68">
        <v>1087</v>
      </c>
      <c r="AI78" s="68">
        <v>514</v>
      </c>
      <c r="AJ78" s="68">
        <v>1135</v>
      </c>
      <c r="AK78" s="68">
        <v>150</v>
      </c>
      <c r="AL78" s="68">
        <v>138</v>
      </c>
      <c r="AM78" s="68">
        <v>261</v>
      </c>
      <c r="AN78" s="68">
        <v>1277</v>
      </c>
      <c r="AO78" s="68">
        <v>238</v>
      </c>
      <c r="AP78" s="68">
        <v>146</v>
      </c>
      <c r="AQ78" s="68">
        <v>1923</v>
      </c>
      <c r="AR78" s="68">
        <v>7720</v>
      </c>
      <c r="AS78" s="68">
        <v>69864</v>
      </c>
      <c r="AT78" s="68">
        <v>2117</v>
      </c>
      <c r="AU78" s="68">
        <v>193</v>
      </c>
      <c r="AV78" s="68">
        <v>621</v>
      </c>
      <c r="AW78" s="68">
        <v>200</v>
      </c>
      <c r="AX78" s="68">
        <v>41290</v>
      </c>
      <c r="AY78" s="68">
        <v>374</v>
      </c>
      <c r="AZ78" s="68">
        <v>116</v>
      </c>
      <c r="BA78" s="68">
        <v>1733</v>
      </c>
      <c r="BB78" s="68">
        <v>377</v>
      </c>
      <c r="BC78" s="68">
        <v>1284</v>
      </c>
      <c r="BD78" s="68">
        <v>175</v>
      </c>
      <c r="BE78" s="68">
        <v>2024</v>
      </c>
      <c r="BF78" s="68">
        <v>102</v>
      </c>
      <c r="BG78" s="68">
        <v>111</v>
      </c>
      <c r="BH78" s="68">
        <v>1911</v>
      </c>
      <c r="BI78" s="68">
        <v>677</v>
      </c>
      <c r="BJ78" s="68">
        <v>1542</v>
      </c>
      <c r="BK78" s="68">
        <v>708</v>
      </c>
      <c r="BL78" s="68">
        <v>404</v>
      </c>
      <c r="BM78" s="68">
        <v>3290</v>
      </c>
      <c r="BN78" s="68">
        <v>60</v>
      </c>
      <c r="BO78" s="68">
        <v>189</v>
      </c>
      <c r="BP78" s="68">
        <v>856</v>
      </c>
      <c r="BQ78" s="68">
        <v>425</v>
      </c>
      <c r="BR78" s="68">
        <v>503</v>
      </c>
      <c r="BS78" s="68">
        <v>607</v>
      </c>
      <c r="BT78" s="68">
        <v>307</v>
      </c>
      <c r="BU78" s="68">
        <v>178</v>
      </c>
      <c r="BV78" s="68">
        <v>696</v>
      </c>
      <c r="BW78" s="68">
        <v>582</v>
      </c>
      <c r="BX78" s="68">
        <v>2193</v>
      </c>
      <c r="BY78" s="68">
        <v>4051</v>
      </c>
      <c r="BZ78" s="68">
        <v>69896</v>
      </c>
      <c r="CA78" s="68">
        <v>39631</v>
      </c>
      <c r="CB78" s="68">
        <v>25787</v>
      </c>
      <c r="CC78" s="67"/>
      <c r="CD78" s="67">
        <v>0</v>
      </c>
      <c r="CE78" s="68">
        <f t="shared" si="1"/>
        <v>65418</v>
      </c>
      <c r="CF78" s="68">
        <v>7683</v>
      </c>
      <c r="CG78" s="68">
        <v>13415</v>
      </c>
      <c r="CH78" s="68">
        <v>9479</v>
      </c>
      <c r="CI78" s="68">
        <v>7996</v>
      </c>
      <c r="CJ78" s="68">
        <v>8159</v>
      </c>
      <c r="CK78" s="68">
        <v>7898</v>
      </c>
      <c r="CL78" s="68">
        <v>6090</v>
      </c>
      <c r="CM78" s="68">
        <v>7733</v>
      </c>
      <c r="CN78" s="68">
        <v>864</v>
      </c>
      <c r="CO78" s="68">
        <v>601</v>
      </c>
      <c r="CP78" s="68">
        <v>0</v>
      </c>
      <c r="CQ78" s="68">
        <v>69926</v>
      </c>
      <c r="CR78" s="68">
        <v>687</v>
      </c>
      <c r="CS78" s="68">
        <v>136</v>
      </c>
      <c r="CT78" s="68">
        <v>7341</v>
      </c>
      <c r="CU78" s="68">
        <v>479</v>
      </c>
      <c r="CV78" s="68">
        <v>7992</v>
      </c>
      <c r="CW78" s="68">
        <v>2727</v>
      </c>
      <c r="CX78" s="68">
        <v>8357</v>
      </c>
      <c r="CY78" s="68">
        <v>3941</v>
      </c>
      <c r="CZ78" s="68">
        <v>3835</v>
      </c>
      <c r="DA78" s="68">
        <v>479</v>
      </c>
      <c r="DB78" s="68">
        <v>953</v>
      </c>
      <c r="DC78" s="68">
        <v>737</v>
      </c>
      <c r="DD78" s="68">
        <v>2224</v>
      </c>
      <c r="DE78" s="68">
        <v>1912</v>
      </c>
      <c r="DF78" s="68">
        <v>2699</v>
      </c>
      <c r="DG78" s="68">
        <v>6660</v>
      </c>
      <c r="DH78" s="68">
        <v>11616</v>
      </c>
      <c r="DI78" s="68">
        <v>766</v>
      </c>
      <c r="DJ78" s="68">
        <v>2334</v>
      </c>
      <c r="DK78" s="68">
        <v>2882</v>
      </c>
      <c r="DL78" s="68">
        <v>1168</v>
      </c>
      <c r="DM78" s="68">
        <v>0</v>
      </c>
      <c r="DN78" s="68">
        <v>69926</v>
      </c>
      <c r="DO78" s="72">
        <v>1021</v>
      </c>
      <c r="DP78" s="72">
        <v>721</v>
      </c>
      <c r="DQ78" s="72">
        <v>23</v>
      </c>
      <c r="DR78" s="72">
        <v>84</v>
      </c>
      <c r="DS78" s="72">
        <v>258</v>
      </c>
      <c r="DT78" s="72">
        <v>45024</v>
      </c>
      <c r="DU78" s="72">
        <v>3346</v>
      </c>
      <c r="DV78" s="72">
        <v>459</v>
      </c>
      <c r="DW78" s="72">
        <v>112</v>
      </c>
      <c r="DX78" s="72">
        <v>200</v>
      </c>
      <c r="DY78" s="72">
        <v>302</v>
      </c>
      <c r="DZ78" s="72">
        <v>656</v>
      </c>
      <c r="EA78" s="72">
        <v>9771</v>
      </c>
      <c r="EB78" s="72">
        <v>7651</v>
      </c>
      <c r="EC78" s="71">
        <v>306</v>
      </c>
      <c r="ED78" s="71">
        <v>69926</v>
      </c>
    </row>
    <row r="79" spans="1:134" x14ac:dyDescent="0.25">
      <c r="A79" s="4">
        <v>75</v>
      </c>
      <c r="B79" s="8" t="s">
        <v>134</v>
      </c>
      <c r="C79" s="68">
        <v>1534</v>
      </c>
      <c r="D79" s="68">
        <v>2007</v>
      </c>
      <c r="E79" s="68">
        <v>2160</v>
      </c>
      <c r="F79" s="68">
        <v>2354</v>
      </c>
      <c r="G79" s="68">
        <v>2263</v>
      </c>
      <c r="H79" s="68">
        <v>2148</v>
      </c>
      <c r="I79" s="68">
        <v>2137</v>
      </c>
      <c r="J79" s="68">
        <v>2188</v>
      </c>
      <c r="K79" s="68">
        <v>1893</v>
      </c>
      <c r="L79" s="68">
        <v>1483</v>
      </c>
      <c r="M79" s="68">
        <v>663</v>
      </c>
      <c r="N79" s="68">
        <v>201</v>
      </c>
      <c r="O79" s="68">
        <v>86</v>
      </c>
      <c r="P79" s="68">
        <v>22</v>
      </c>
      <c r="Q79" s="68">
        <v>7</v>
      </c>
      <c r="R79" s="68">
        <v>21166</v>
      </c>
      <c r="S79" s="68">
        <v>6</v>
      </c>
      <c r="T79" s="68">
        <v>18480</v>
      </c>
      <c r="U79" s="68">
        <v>69</v>
      </c>
      <c r="V79" s="68">
        <v>422</v>
      </c>
      <c r="W79" s="68">
        <v>58</v>
      </c>
      <c r="X79" s="68">
        <v>11</v>
      </c>
      <c r="Y79" s="68">
        <v>14</v>
      </c>
      <c r="Z79" s="68">
        <v>373</v>
      </c>
      <c r="AA79" s="68">
        <v>15</v>
      </c>
      <c r="AB79" s="68">
        <v>12</v>
      </c>
      <c r="AC79" s="68">
        <v>33</v>
      </c>
      <c r="AD79" s="68">
        <v>12</v>
      </c>
      <c r="AE79" s="68">
        <v>16</v>
      </c>
      <c r="AF79" s="68">
        <v>29</v>
      </c>
      <c r="AG79" s="68">
        <v>67</v>
      </c>
      <c r="AH79" s="68">
        <v>257</v>
      </c>
      <c r="AI79" s="68">
        <v>17</v>
      </c>
      <c r="AJ79" s="68">
        <v>180</v>
      </c>
      <c r="AK79" s="68">
        <v>55</v>
      </c>
      <c r="AL79" s="68">
        <v>11</v>
      </c>
      <c r="AM79" s="68">
        <v>74</v>
      </c>
      <c r="AN79" s="68">
        <v>36</v>
      </c>
      <c r="AO79" s="68">
        <v>25</v>
      </c>
      <c r="AP79" s="68">
        <v>52</v>
      </c>
      <c r="AQ79" s="68">
        <v>94</v>
      </c>
      <c r="AR79" s="68">
        <v>719</v>
      </c>
      <c r="AS79" s="68">
        <v>21137</v>
      </c>
      <c r="AT79" s="68">
        <v>29</v>
      </c>
      <c r="AU79" s="68">
        <v>19</v>
      </c>
      <c r="AV79" s="68">
        <v>24</v>
      </c>
      <c r="AW79" s="68">
        <v>16</v>
      </c>
      <c r="AX79" s="68">
        <v>19574</v>
      </c>
      <c r="AY79" s="68">
        <v>57</v>
      </c>
      <c r="AZ79" s="68">
        <v>27</v>
      </c>
      <c r="BA79" s="68">
        <v>23</v>
      </c>
      <c r="BB79" s="68">
        <v>28</v>
      </c>
      <c r="BC79" s="68">
        <v>50</v>
      </c>
      <c r="BD79" s="68">
        <v>12</v>
      </c>
      <c r="BE79" s="68">
        <v>46</v>
      </c>
      <c r="BF79" s="68">
        <v>9</v>
      </c>
      <c r="BG79" s="68">
        <v>15</v>
      </c>
      <c r="BH79" s="68">
        <v>11</v>
      </c>
      <c r="BI79" s="68">
        <v>37</v>
      </c>
      <c r="BJ79" s="68">
        <v>83</v>
      </c>
      <c r="BK79" s="68">
        <v>115</v>
      </c>
      <c r="BL79" s="68">
        <v>12</v>
      </c>
      <c r="BM79" s="68">
        <v>204</v>
      </c>
      <c r="BN79" s="68">
        <v>9</v>
      </c>
      <c r="BO79" s="68">
        <v>16</v>
      </c>
      <c r="BP79" s="68">
        <v>21</v>
      </c>
      <c r="BQ79" s="68">
        <v>28</v>
      </c>
      <c r="BR79" s="68">
        <v>70</v>
      </c>
      <c r="BS79" s="68">
        <v>25</v>
      </c>
      <c r="BT79" s="68">
        <v>23</v>
      </c>
      <c r="BU79" s="68">
        <v>22</v>
      </c>
      <c r="BV79" s="68">
        <v>0</v>
      </c>
      <c r="BW79" s="68">
        <v>22</v>
      </c>
      <c r="BX79" s="68">
        <v>92</v>
      </c>
      <c r="BY79" s="68">
        <v>442</v>
      </c>
      <c r="BZ79" s="68">
        <v>21161</v>
      </c>
      <c r="CA79" s="68">
        <v>13257</v>
      </c>
      <c r="CB79" s="68">
        <v>6554</v>
      </c>
      <c r="CC79" s="67"/>
      <c r="CD79" s="67">
        <v>0</v>
      </c>
      <c r="CE79" s="68">
        <f t="shared" si="1"/>
        <v>19811</v>
      </c>
      <c r="CF79" s="68">
        <v>2381</v>
      </c>
      <c r="CG79" s="68">
        <v>3849</v>
      </c>
      <c r="CH79" s="68">
        <v>3418</v>
      </c>
      <c r="CI79" s="68">
        <v>2774</v>
      </c>
      <c r="CJ79" s="68">
        <v>2312</v>
      </c>
      <c r="CK79" s="68">
        <v>1769</v>
      </c>
      <c r="CL79" s="68">
        <v>2057</v>
      </c>
      <c r="CM79" s="68">
        <v>2243</v>
      </c>
      <c r="CN79" s="68">
        <v>207</v>
      </c>
      <c r="CO79" s="68">
        <v>150</v>
      </c>
      <c r="CP79" s="68">
        <v>0</v>
      </c>
      <c r="CQ79" s="68">
        <v>21166</v>
      </c>
      <c r="CR79" s="68">
        <v>217</v>
      </c>
      <c r="CS79" s="68">
        <v>25</v>
      </c>
      <c r="CT79" s="68">
        <v>2269</v>
      </c>
      <c r="CU79" s="68">
        <v>124</v>
      </c>
      <c r="CV79" s="68">
        <v>2133</v>
      </c>
      <c r="CW79" s="68">
        <v>502</v>
      </c>
      <c r="CX79" s="68">
        <v>2241</v>
      </c>
      <c r="CY79" s="68">
        <v>1083</v>
      </c>
      <c r="CZ79" s="68">
        <v>1222</v>
      </c>
      <c r="DA79" s="68">
        <v>104</v>
      </c>
      <c r="DB79" s="68">
        <v>221</v>
      </c>
      <c r="DC79" s="68">
        <v>197</v>
      </c>
      <c r="DD79" s="68">
        <v>607</v>
      </c>
      <c r="DE79" s="68">
        <v>545</v>
      </c>
      <c r="DF79" s="68">
        <v>2575</v>
      </c>
      <c r="DG79" s="68">
        <v>2176</v>
      </c>
      <c r="DH79" s="68">
        <v>3193</v>
      </c>
      <c r="DI79" s="68">
        <v>167</v>
      </c>
      <c r="DJ79" s="68">
        <v>805</v>
      </c>
      <c r="DK79" s="68">
        <v>492</v>
      </c>
      <c r="DL79" s="68">
        <v>263</v>
      </c>
      <c r="DM79" s="68">
        <v>0</v>
      </c>
      <c r="DN79" s="68">
        <v>21166</v>
      </c>
      <c r="DO79" s="72">
        <v>8</v>
      </c>
      <c r="DP79" s="72">
        <v>92</v>
      </c>
      <c r="DQ79" s="72">
        <v>14</v>
      </c>
      <c r="DR79" s="72">
        <v>0</v>
      </c>
      <c r="DS79" s="72">
        <v>44</v>
      </c>
      <c r="DT79" s="72">
        <v>14991</v>
      </c>
      <c r="DU79" s="72">
        <v>946</v>
      </c>
      <c r="DV79" s="72">
        <v>120</v>
      </c>
      <c r="DW79" s="72">
        <v>69</v>
      </c>
      <c r="DX79" s="72">
        <v>132</v>
      </c>
      <c r="DY79" s="72">
        <v>86</v>
      </c>
      <c r="DZ79" s="72">
        <v>678</v>
      </c>
      <c r="EA79" s="72">
        <v>1891</v>
      </c>
      <c r="EB79" s="72">
        <v>1982</v>
      </c>
      <c r="EC79" s="71">
        <v>107</v>
      </c>
      <c r="ED79" s="71">
        <v>21166</v>
      </c>
    </row>
    <row r="80" spans="1:134" x14ac:dyDescent="0.25">
      <c r="A80" s="4">
        <v>76</v>
      </c>
      <c r="B80" s="8" t="s">
        <v>126</v>
      </c>
      <c r="C80" s="68">
        <v>4805</v>
      </c>
      <c r="D80" s="68">
        <v>8317</v>
      </c>
      <c r="E80" s="68">
        <v>10519</v>
      </c>
      <c r="F80" s="68">
        <v>11502</v>
      </c>
      <c r="G80" s="68">
        <v>12429</v>
      </c>
      <c r="H80" s="68">
        <v>10277</v>
      </c>
      <c r="I80" s="68">
        <v>8879</v>
      </c>
      <c r="J80" s="68">
        <v>7798</v>
      </c>
      <c r="K80" s="68">
        <v>6418</v>
      </c>
      <c r="L80" s="68">
        <v>4251</v>
      </c>
      <c r="M80" s="68">
        <v>1689</v>
      </c>
      <c r="N80" s="68">
        <v>474</v>
      </c>
      <c r="O80" s="68">
        <v>142</v>
      </c>
      <c r="P80" s="68">
        <v>31</v>
      </c>
      <c r="Q80" s="68">
        <v>17</v>
      </c>
      <c r="R80" s="68">
        <v>87535</v>
      </c>
      <c r="S80" s="68">
        <v>203</v>
      </c>
      <c r="T80" s="68">
        <v>43782</v>
      </c>
      <c r="U80" s="68">
        <v>2027</v>
      </c>
      <c r="V80" s="68">
        <v>1834</v>
      </c>
      <c r="W80" s="68">
        <v>183</v>
      </c>
      <c r="X80" s="68">
        <v>202</v>
      </c>
      <c r="Y80" s="68">
        <v>253</v>
      </c>
      <c r="Z80" s="68">
        <v>13499</v>
      </c>
      <c r="AA80" s="68">
        <v>472</v>
      </c>
      <c r="AB80" s="68">
        <v>268</v>
      </c>
      <c r="AC80" s="68">
        <v>296</v>
      </c>
      <c r="AD80" s="68">
        <v>428</v>
      </c>
      <c r="AE80" s="68">
        <v>242</v>
      </c>
      <c r="AF80" s="68">
        <v>776</v>
      </c>
      <c r="AG80" s="68">
        <v>402</v>
      </c>
      <c r="AH80" s="68">
        <v>3166</v>
      </c>
      <c r="AI80" s="68">
        <v>1047</v>
      </c>
      <c r="AJ80" s="68">
        <v>2763</v>
      </c>
      <c r="AK80" s="68">
        <v>332</v>
      </c>
      <c r="AL80" s="68">
        <v>343</v>
      </c>
      <c r="AM80" s="68">
        <v>543</v>
      </c>
      <c r="AN80" s="68">
        <v>1036</v>
      </c>
      <c r="AO80" s="68">
        <v>464</v>
      </c>
      <c r="AP80" s="68">
        <v>240</v>
      </c>
      <c r="AQ80" s="68">
        <v>2138</v>
      </c>
      <c r="AR80" s="68">
        <v>10555</v>
      </c>
      <c r="AS80" s="68">
        <v>87494</v>
      </c>
      <c r="AT80" s="68">
        <v>1380</v>
      </c>
      <c r="AU80" s="68">
        <v>721</v>
      </c>
      <c r="AV80" s="68">
        <v>875</v>
      </c>
      <c r="AW80" s="68">
        <v>331</v>
      </c>
      <c r="AX80" s="68">
        <v>48710</v>
      </c>
      <c r="AY80" s="68">
        <v>919</v>
      </c>
      <c r="AZ80" s="68">
        <v>200</v>
      </c>
      <c r="BA80" s="68">
        <v>799</v>
      </c>
      <c r="BB80" s="68">
        <v>1403</v>
      </c>
      <c r="BC80" s="68">
        <v>2797</v>
      </c>
      <c r="BD80" s="68">
        <v>392</v>
      </c>
      <c r="BE80" s="68">
        <v>930</v>
      </c>
      <c r="BF80" s="68">
        <v>80</v>
      </c>
      <c r="BG80" s="68">
        <v>240</v>
      </c>
      <c r="BH80" s="68">
        <v>716</v>
      </c>
      <c r="BI80" s="68">
        <v>410</v>
      </c>
      <c r="BJ80" s="68">
        <v>2357</v>
      </c>
      <c r="BK80" s="68">
        <v>388</v>
      </c>
      <c r="BL80" s="68">
        <v>252</v>
      </c>
      <c r="BM80" s="68">
        <v>6036</v>
      </c>
      <c r="BN80" s="68">
        <v>139</v>
      </c>
      <c r="BO80" s="68">
        <v>326</v>
      </c>
      <c r="BP80" s="68">
        <v>733</v>
      </c>
      <c r="BQ80" s="68">
        <v>820</v>
      </c>
      <c r="BR80" s="68">
        <v>1338</v>
      </c>
      <c r="BS80" s="68">
        <v>657</v>
      </c>
      <c r="BT80" s="68">
        <v>1325</v>
      </c>
      <c r="BU80" s="68">
        <v>224</v>
      </c>
      <c r="BV80" s="68">
        <v>365</v>
      </c>
      <c r="BW80" s="68">
        <v>1311</v>
      </c>
      <c r="BX80" s="68">
        <v>2381</v>
      </c>
      <c r="BY80" s="68">
        <v>7985</v>
      </c>
      <c r="BZ80" s="68">
        <v>87540</v>
      </c>
      <c r="CA80" s="68">
        <v>51842</v>
      </c>
      <c r="CB80" s="68">
        <v>29958</v>
      </c>
      <c r="CC80" s="67"/>
      <c r="CD80" s="67">
        <v>0</v>
      </c>
      <c r="CE80" s="68">
        <f t="shared" si="1"/>
        <v>81800</v>
      </c>
      <c r="CF80" s="68">
        <v>9228</v>
      </c>
      <c r="CG80" s="68">
        <v>15155</v>
      </c>
      <c r="CH80" s="68">
        <v>9945</v>
      </c>
      <c r="CI80" s="68">
        <v>9542</v>
      </c>
      <c r="CJ80" s="68">
        <v>9619</v>
      </c>
      <c r="CK80" s="68">
        <v>8507</v>
      </c>
      <c r="CL80" s="68">
        <v>14929</v>
      </c>
      <c r="CM80" s="68">
        <v>8597</v>
      </c>
      <c r="CN80" s="68">
        <v>1094</v>
      </c>
      <c r="CO80" s="68">
        <v>916</v>
      </c>
      <c r="CP80" s="68">
        <v>0</v>
      </c>
      <c r="CQ80" s="68">
        <v>87535</v>
      </c>
      <c r="CR80" s="68">
        <v>1286</v>
      </c>
      <c r="CS80" s="68">
        <v>107</v>
      </c>
      <c r="CT80" s="68">
        <v>6600</v>
      </c>
      <c r="CU80" s="68">
        <v>725</v>
      </c>
      <c r="CV80" s="68">
        <v>7927</v>
      </c>
      <c r="CW80" s="68">
        <v>3418</v>
      </c>
      <c r="CX80" s="68">
        <v>10892</v>
      </c>
      <c r="CY80" s="68">
        <v>4905</v>
      </c>
      <c r="CZ80" s="68">
        <v>11573</v>
      </c>
      <c r="DA80" s="68">
        <v>739</v>
      </c>
      <c r="DB80" s="68">
        <v>1193</v>
      </c>
      <c r="DC80" s="68">
        <v>1403</v>
      </c>
      <c r="DD80" s="68">
        <v>3288</v>
      </c>
      <c r="DE80" s="68">
        <v>2595</v>
      </c>
      <c r="DF80" s="68">
        <v>3987</v>
      </c>
      <c r="DG80" s="68">
        <v>9278</v>
      </c>
      <c r="DH80" s="68">
        <v>9219</v>
      </c>
      <c r="DI80" s="68">
        <v>1027</v>
      </c>
      <c r="DJ80" s="68">
        <v>2617</v>
      </c>
      <c r="DK80" s="68">
        <v>3197</v>
      </c>
      <c r="DL80" s="68">
        <v>1571</v>
      </c>
      <c r="DM80" s="68">
        <v>0</v>
      </c>
      <c r="DN80" s="68">
        <v>87535</v>
      </c>
      <c r="DO80" s="72">
        <v>980</v>
      </c>
      <c r="DP80" s="72">
        <v>809</v>
      </c>
      <c r="DQ80" s="72">
        <v>20</v>
      </c>
      <c r="DR80" s="72">
        <v>13</v>
      </c>
      <c r="DS80" s="72">
        <v>460</v>
      </c>
      <c r="DT80" s="72">
        <v>54421</v>
      </c>
      <c r="DU80" s="72">
        <v>4705</v>
      </c>
      <c r="DV80" s="72">
        <v>613</v>
      </c>
      <c r="DW80" s="72">
        <v>207</v>
      </c>
      <c r="DX80" s="72">
        <v>277</v>
      </c>
      <c r="DY80" s="72">
        <v>440</v>
      </c>
      <c r="DZ80" s="72">
        <v>902</v>
      </c>
      <c r="EA80" s="72">
        <v>14211</v>
      </c>
      <c r="EB80" s="72">
        <v>9078</v>
      </c>
      <c r="EC80" s="71">
        <v>393</v>
      </c>
      <c r="ED80" s="71">
        <v>87535</v>
      </c>
    </row>
    <row r="81" spans="1:134" x14ac:dyDescent="0.25">
      <c r="A81" s="4">
        <v>77</v>
      </c>
      <c r="B81" s="8" t="s">
        <v>127</v>
      </c>
      <c r="C81" s="68">
        <v>2087</v>
      </c>
      <c r="D81" s="68">
        <v>8966</v>
      </c>
      <c r="E81" s="68">
        <v>15039</v>
      </c>
      <c r="F81" s="68">
        <v>16130</v>
      </c>
      <c r="G81" s="68">
        <v>13498</v>
      </c>
      <c r="H81" s="68">
        <v>10183</v>
      </c>
      <c r="I81" s="68">
        <v>8521</v>
      </c>
      <c r="J81" s="68">
        <v>7324</v>
      </c>
      <c r="K81" s="68">
        <v>5559</v>
      </c>
      <c r="L81" s="68">
        <v>3962</v>
      </c>
      <c r="M81" s="68">
        <v>2055</v>
      </c>
      <c r="N81" s="68">
        <v>844</v>
      </c>
      <c r="O81" s="68">
        <v>318</v>
      </c>
      <c r="P81" s="68">
        <v>84</v>
      </c>
      <c r="Q81" s="68">
        <v>20</v>
      </c>
      <c r="R81" s="68">
        <v>94588</v>
      </c>
      <c r="S81" s="68">
        <v>155</v>
      </c>
      <c r="T81" s="68">
        <v>58841</v>
      </c>
      <c r="U81" s="68">
        <v>2593</v>
      </c>
      <c r="V81" s="68">
        <v>3570</v>
      </c>
      <c r="W81" s="68">
        <v>412</v>
      </c>
      <c r="X81" s="68">
        <v>367</v>
      </c>
      <c r="Y81" s="68">
        <v>543</v>
      </c>
      <c r="Z81" s="68">
        <v>4436</v>
      </c>
      <c r="AA81" s="68">
        <v>633</v>
      </c>
      <c r="AB81" s="68">
        <v>420</v>
      </c>
      <c r="AC81" s="68">
        <v>606</v>
      </c>
      <c r="AD81" s="68">
        <v>557</v>
      </c>
      <c r="AE81" s="68">
        <v>423</v>
      </c>
      <c r="AF81" s="68">
        <v>1431</v>
      </c>
      <c r="AG81" s="68">
        <v>777</v>
      </c>
      <c r="AH81" s="68">
        <v>2777</v>
      </c>
      <c r="AI81" s="68">
        <v>387</v>
      </c>
      <c r="AJ81" s="68">
        <v>1503</v>
      </c>
      <c r="AK81" s="68">
        <v>434</v>
      </c>
      <c r="AL81" s="68">
        <v>485</v>
      </c>
      <c r="AM81" s="68">
        <v>769</v>
      </c>
      <c r="AN81" s="68">
        <v>1066</v>
      </c>
      <c r="AO81" s="68">
        <v>475</v>
      </c>
      <c r="AP81" s="68">
        <v>888</v>
      </c>
      <c r="AQ81" s="68">
        <v>1589</v>
      </c>
      <c r="AR81" s="68">
        <v>8446</v>
      </c>
      <c r="AS81" s="68">
        <v>94583</v>
      </c>
      <c r="AT81" s="68">
        <v>775</v>
      </c>
      <c r="AU81" s="68">
        <v>231</v>
      </c>
      <c r="AV81" s="68">
        <v>1528</v>
      </c>
      <c r="AW81" s="68">
        <v>180</v>
      </c>
      <c r="AX81" s="68">
        <v>67665</v>
      </c>
      <c r="AY81" s="68">
        <v>487</v>
      </c>
      <c r="AZ81" s="68">
        <v>496</v>
      </c>
      <c r="BA81" s="68">
        <v>1729</v>
      </c>
      <c r="BB81" s="68">
        <v>447</v>
      </c>
      <c r="BC81" s="68">
        <v>1215</v>
      </c>
      <c r="BD81" s="68">
        <v>470</v>
      </c>
      <c r="BE81" s="68">
        <v>1283</v>
      </c>
      <c r="BF81" s="68">
        <v>87</v>
      </c>
      <c r="BG81" s="68">
        <v>357</v>
      </c>
      <c r="BH81" s="68">
        <v>326</v>
      </c>
      <c r="BI81" s="68">
        <v>355</v>
      </c>
      <c r="BJ81" s="68">
        <v>3261</v>
      </c>
      <c r="BK81" s="68">
        <v>737</v>
      </c>
      <c r="BL81" s="68">
        <v>380</v>
      </c>
      <c r="BM81" s="68">
        <v>867</v>
      </c>
      <c r="BN81" s="68">
        <v>312</v>
      </c>
      <c r="BO81" s="68">
        <v>209</v>
      </c>
      <c r="BP81" s="68">
        <v>741</v>
      </c>
      <c r="BQ81" s="68">
        <v>1166</v>
      </c>
      <c r="BR81" s="68">
        <v>637</v>
      </c>
      <c r="BS81" s="68">
        <v>475</v>
      </c>
      <c r="BT81" s="68">
        <v>417</v>
      </c>
      <c r="BU81" s="68">
        <v>369</v>
      </c>
      <c r="BV81" s="68">
        <v>304</v>
      </c>
      <c r="BW81" s="68">
        <v>427</v>
      </c>
      <c r="BX81" s="68">
        <v>1915</v>
      </c>
      <c r="BY81" s="68">
        <v>4726</v>
      </c>
      <c r="BZ81" s="68">
        <v>94574</v>
      </c>
      <c r="CA81" s="68">
        <v>60094</v>
      </c>
      <c r="CB81" s="68">
        <v>28655</v>
      </c>
      <c r="CC81" s="67"/>
      <c r="CD81" s="67">
        <v>0</v>
      </c>
      <c r="CE81" s="68">
        <f t="shared" si="1"/>
        <v>88749</v>
      </c>
      <c r="CF81" s="68">
        <v>16838</v>
      </c>
      <c r="CG81" s="68">
        <v>35248</v>
      </c>
      <c r="CH81" s="68">
        <v>8659</v>
      </c>
      <c r="CI81" s="68">
        <v>7971</v>
      </c>
      <c r="CJ81" s="68">
        <v>11281</v>
      </c>
      <c r="CK81" s="68">
        <v>7131</v>
      </c>
      <c r="CL81" s="68">
        <v>1856</v>
      </c>
      <c r="CM81" s="68">
        <v>4001</v>
      </c>
      <c r="CN81" s="68">
        <v>1000</v>
      </c>
      <c r="CO81" s="68">
        <v>608</v>
      </c>
      <c r="CP81" s="68">
        <v>0</v>
      </c>
      <c r="CQ81" s="68">
        <v>94588</v>
      </c>
      <c r="CR81" s="68">
        <v>146</v>
      </c>
      <c r="CS81" s="68">
        <v>45</v>
      </c>
      <c r="CT81" s="68">
        <v>3535</v>
      </c>
      <c r="CU81" s="68">
        <v>1324</v>
      </c>
      <c r="CV81" s="68">
        <v>5083</v>
      </c>
      <c r="CW81" s="68">
        <v>2860</v>
      </c>
      <c r="CX81" s="68">
        <v>11646</v>
      </c>
      <c r="CY81" s="68">
        <v>7454</v>
      </c>
      <c r="CZ81" s="68">
        <v>2499</v>
      </c>
      <c r="DA81" s="68">
        <v>3498</v>
      </c>
      <c r="DB81" s="68">
        <v>2390</v>
      </c>
      <c r="DC81" s="68">
        <v>1589</v>
      </c>
      <c r="DD81" s="68">
        <v>15453</v>
      </c>
      <c r="DE81" s="68">
        <v>2462</v>
      </c>
      <c r="DF81" s="68">
        <v>2646</v>
      </c>
      <c r="DG81" s="68">
        <v>4791</v>
      </c>
      <c r="DH81" s="68">
        <v>17798</v>
      </c>
      <c r="DI81" s="68">
        <v>1829</v>
      </c>
      <c r="DJ81" s="68">
        <v>2836</v>
      </c>
      <c r="DK81" s="68">
        <v>3669</v>
      </c>
      <c r="DL81" s="68">
        <v>1049</v>
      </c>
      <c r="DM81" s="68">
        <v>0</v>
      </c>
      <c r="DN81" s="68">
        <v>94588</v>
      </c>
      <c r="DO81" s="72">
        <v>6558</v>
      </c>
      <c r="DP81" s="72">
        <v>707</v>
      </c>
      <c r="DQ81" s="72">
        <v>26</v>
      </c>
      <c r="DR81" s="72">
        <v>2498</v>
      </c>
      <c r="DS81" s="72">
        <v>310</v>
      </c>
      <c r="DT81" s="72">
        <v>27829</v>
      </c>
      <c r="DU81" s="72">
        <v>1540</v>
      </c>
      <c r="DV81" s="72">
        <v>106</v>
      </c>
      <c r="DW81" s="72">
        <v>297</v>
      </c>
      <c r="DX81" s="72">
        <v>2330</v>
      </c>
      <c r="DY81" s="72">
        <v>371</v>
      </c>
      <c r="DZ81" s="72">
        <v>3633</v>
      </c>
      <c r="EA81" s="72">
        <v>36907</v>
      </c>
      <c r="EB81" s="72">
        <v>11137</v>
      </c>
      <c r="EC81" s="71">
        <v>352</v>
      </c>
      <c r="ED81" s="71">
        <v>94588</v>
      </c>
    </row>
    <row r="82" spans="1:134" x14ac:dyDescent="0.25">
      <c r="A82" s="4">
        <v>78</v>
      </c>
      <c r="B82" s="8" t="s">
        <v>172</v>
      </c>
      <c r="C82" s="68">
        <v>3730</v>
      </c>
      <c r="D82" s="68">
        <v>4474</v>
      </c>
      <c r="E82" s="68">
        <v>4082</v>
      </c>
      <c r="F82" s="68">
        <v>4347</v>
      </c>
      <c r="G82" s="68">
        <v>4331</v>
      </c>
      <c r="H82" s="68">
        <v>4352</v>
      </c>
      <c r="I82" s="68">
        <v>4687</v>
      </c>
      <c r="J82" s="68">
        <v>4781</v>
      </c>
      <c r="K82" s="68">
        <v>4364</v>
      </c>
      <c r="L82" s="68">
        <v>3385</v>
      </c>
      <c r="M82" s="68">
        <v>1675</v>
      </c>
      <c r="N82" s="68">
        <v>773</v>
      </c>
      <c r="O82" s="68">
        <v>254</v>
      </c>
      <c r="P82" s="68">
        <v>77</v>
      </c>
      <c r="Q82" s="68">
        <v>19</v>
      </c>
      <c r="R82" s="68">
        <v>45331</v>
      </c>
      <c r="S82" s="68">
        <v>61</v>
      </c>
      <c r="T82" s="68">
        <v>35559</v>
      </c>
      <c r="U82" s="68">
        <v>746</v>
      </c>
      <c r="V82" s="68">
        <v>1868</v>
      </c>
      <c r="W82" s="68">
        <v>176</v>
      </c>
      <c r="X82" s="68">
        <v>20</v>
      </c>
      <c r="Y82" s="68">
        <v>112</v>
      </c>
      <c r="Z82" s="68">
        <v>717</v>
      </c>
      <c r="AA82" s="68">
        <v>82</v>
      </c>
      <c r="AB82" s="68">
        <v>137</v>
      </c>
      <c r="AC82" s="68">
        <v>122</v>
      </c>
      <c r="AD82" s="68">
        <v>157</v>
      </c>
      <c r="AE82" s="68">
        <v>67</v>
      </c>
      <c r="AF82" s="68">
        <v>254</v>
      </c>
      <c r="AG82" s="68">
        <v>63</v>
      </c>
      <c r="AH82" s="68">
        <v>660</v>
      </c>
      <c r="AI82" s="68">
        <v>59</v>
      </c>
      <c r="AJ82" s="68">
        <v>304</v>
      </c>
      <c r="AK82" s="68">
        <v>195</v>
      </c>
      <c r="AL82" s="68">
        <v>81</v>
      </c>
      <c r="AM82" s="68">
        <v>272</v>
      </c>
      <c r="AN82" s="68">
        <v>319</v>
      </c>
      <c r="AO82" s="68">
        <v>187</v>
      </c>
      <c r="AP82" s="68">
        <v>152</v>
      </c>
      <c r="AQ82" s="68">
        <v>209</v>
      </c>
      <c r="AR82" s="68">
        <v>2744</v>
      </c>
      <c r="AS82" s="68">
        <v>45323</v>
      </c>
      <c r="AT82" s="68">
        <v>122</v>
      </c>
      <c r="AU82" s="68">
        <v>21</v>
      </c>
      <c r="AV82" s="68">
        <v>276</v>
      </c>
      <c r="AW82" s="68">
        <v>29</v>
      </c>
      <c r="AX82" s="68">
        <v>39497</v>
      </c>
      <c r="AY82" s="68">
        <v>87</v>
      </c>
      <c r="AZ82" s="68">
        <v>108</v>
      </c>
      <c r="BA82" s="68">
        <v>180</v>
      </c>
      <c r="BB82" s="68">
        <v>81</v>
      </c>
      <c r="BC82" s="68">
        <v>165</v>
      </c>
      <c r="BD82" s="68">
        <v>41</v>
      </c>
      <c r="BE82" s="68">
        <v>333</v>
      </c>
      <c r="BF82" s="68">
        <v>180</v>
      </c>
      <c r="BG82" s="68">
        <v>53</v>
      </c>
      <c r="BH82" s="68">
        <v>25</v>
      </c>
      <c r="BI82" s="68">
        <v>68</v>
      </c>
      <c r="BJ82" s="68">
        <v>801</v>
      </c>
      <c r="BK82" s="68">
        <v>60</v>
      </c>
      <c r="BL82" s="68">
        <v>134</v>
      </c>
      <c r="BM82" s="68">
        <v>216</v>
      </c>
      <c r="BN82" s="68">
        <v>52</v>
      </c>
      <c r="BO82" s="68">
        <v>37</v>
      </c>
      <c r="BP82" s="68">
        <v>209</v>
      </c>
      <c r="BQ82" s="68">
        <v>145</v>
      </c>
      <c r="BR82" s="68">
        <v>115</v>
      </c>
      <c r="BS82" s="68">
        <v>75</v>
      </c>
      <c r="BT82" s="68">
        <v>44</v>
      </c>
      <c r="BU82" s="68">
        <v>147</v>
      </c>
      <c r="BV82" s="68">
        <v>33</v>
      </c>
      <c r="BW82" s="68">
        <v>52</v>
      </c>
      <c r="BX82" s="68">
        <v>203</v>
      </c>
      <c r="BY82" s="68">
        <v>1764</v>
      </c>
      <c r="BZ82" s="68">
        <v>45353</v>
      </c>
      <c r="CA82" s="68">
        <v>22452</v>
      </c>
      <c r="CB82" s="68">
        <v>19335</v>
      </c>
      <c r="CC82" s="67"/>
      <c r="CD82" s="67">
        <v>0</v>
      </c>
      <c r="CE82" s="68">
        <f t="shared" si="1"/>
        <v>41787</v>
      </c>
      <c r="CF82" s="68">
        <v>5950</v>
      </c>
      <c r="CG82" s="68">
        <v>7820</v>
      </c>
      <c r="CH82" s="68">
        <v>7456</v>
      </c>
      <c r="CI82" s="68">
        <v>6285</v>
      </c>
      <c r="CJ82" s="68">
        <v>4858</v>
      </c>
      <c r="CK82" s="68">
        <v>4405</v>
      </c>
      <c r="CL82" s="68">
        <v>2324</v>
      </c>
      <c r="CM82" s="68">
        <v>5451</v>
      </c>
      <c r="CN82" s="68">
        <v>434</v>
      </c>
      <c r="CO82" s="68">
        <v>343</v>
      </c>
      <c r="CP82" s="68">
        <v>0</v>
      </c>
      <c r="CQ82" s="68">
        <v>45331</v>
      </c>
      <c r="CR82" s="68">
        <v>2254</v>
      </c>
      <c r="CS82" s="68">
        <v>63</v>
      </c>
      <c r="CT82" s="68">
        <v>4030</v>
      </c>
      <c r="CU82" s="68">
        <v>427</v>
      </c>
      <c r="CV82" s="68">
        <v>5386</v>
      </c>
      <c r="CW82" s="68">
        <v>1179</v>
      </c>
      <c r="CX82" s="68">
        <v>5115</v>
      </c>
      <c r="CY82" s="68">
        <v>4146</v>
      </c>
      <c r="CZ82" s="68">
        <v>1123</v>
      </c>
      <c r="DA82" s="68">
        <v>359</v>
      </c>
      <c r="DB82" s="68">
        <v>525</v>
      </c>
      <c r="DC82" s="68">
        <v>484</v>
      </c>
      <c r="DD82" s="68">
        <v>2119</v>
      </c>
      <c r="DE82" s="68">
        <v>1322</v>
      </c>
      <c r="DF82" s="68">
        <v>1536</v>
      </c>
      <c r="DG82" s="68">
        <v>5180</v>
      </c>
      <c r="DH82" s="68">
        <v>5184</v>
      </c>
      <c r="DI82" s="68">
        <v>1052</v>
      </c>
      <c r="DJ82" s="68">
        <v>1949</v>
      </c>
      <c r="DK82" s="68">
        <v>1350</v>
      </c>
      <c r="DL82" s="68">
        <v>551</v>
      </c>
      <c r="DM82" s="68">
        <v>0</v>
      </c>
      <c r="DN82" s="68">
        <v>45331</v>
      </c>
      <c r="DO82" s="72">
        <v>247</v>
      </c>
      <c r="DP82" s="72">
        <v>282</v>
      </c>
      <c r="DQ82" s="72">
        <v>22</v>
      </c>
      <c r="DR82" s="72">
        <v>6</v>
      </c>
      <c r="DS82" s="72">
        <v>49</v>
      </c>
      <c r="DT82" s="72">
        <v>25545</v>
      </c>
      <c r="DU82" s="72">
        <v>2097</v>
      </c>
      <c r="DV82" s="72">
        <v>389</v>
      </c>
      <c r="DW82" s="72">
        <v>73</v>
      </c>
      <c r="DX82" s="72">
        <v>84</v>
      </c>
      <c r="DY82" s="72">
        <v>134</v>
      </c>
      <c r="DZ82" s="72">
        <v>977</v>
      </c>
      <c r="EA82" s="72">
        <v>8639</v>
      </c>
      <c r="EB82" s="72">
        <v>6579</v>
      </c>
      <c r="EC82" s="71">
        <v>194</v>
      </c>
      <c r="ED82" s="71">
        <v>45331</v>
      </c>
    </row>
    <row r="83" spans="1:134" x14ac:dyDescent="0.25">
      <c r="A83" s="4">
        <v>79</v>
      </c>
      <c r="B83" s="8" t="s">
        <v>173</v>
      </c>
      <c r="C83" s="68">
        <v>133</v>
      </c>
      <c r="D83" s="68">
        <v>164</v>
      </c>
      <c r="E83" s="68">
        <v>217</v>
      </c>
      <c r="F83" s="68">
        <v>226</v>
      </c>
      <c r="G83" s="68">
        <v>204</v>
      </c>
      <c r="H83" s="68">
        <v>183</v>
      </c>
      <c r="I83" s="68">
        <v>217</v>
      </c>
      <c r="J83" s="68">
        <v>263</v>
      </c>
      <c r="K83" s="68">
        <v>322</v>
      </c>
      <c r="L83" s="68">
        <v>342</v>
      </c>
      <c r="M83" s="68">
        <v>156</v>
      </c>
      <c r="N83" s="68">
        <v>61</v>
      </c>
      <c r="O83" s="68">
        <v>38</v>
      </c>
      <c r="P83" s="68">
        <v>23</v>
      </c>
      <c r="Q83" s="68">
        <v>8</v>
      </c>
      <c r="R83" s="68">
        <v>2576</v>
      </c>
      <c r="S83" s="68">
        <v>0</v>
      </c>
      <c r="T83" s="68">
        <v>2367</v>
      </c>
      <c r="U83" s="68">
        <v>4</v>
      </c>
      <c r="V83" s="68">
        <v>25</v>
      </c>
      <c r="W83" s="68">
        <v>4</v>
      </c>
      <c r="X83" s="68">
        <v>0</v>
      </c>
      <c r="Y83" s="68">
        <v>0</v>
      </c>
      <c r="Z83" s="68">
        <v>36</v>
      </c>
      <c r="AA83" s="68">
        <v>0</v>
      </c>
      <c r="AB83" s="68">
        <v>0</v>
      </c>
      <c r="AC83" s="68">
        <v>7</v>
      </c>
      <c r="AD83" s="68">
        <v>0</v>
      </c>
      <c r="AE83" s="68">
        <v>0</v>
      </c>
      <c r="AF83" s="68">
        <v>0</v>
      </c>
      <c r="AG83" s="68">
        <v>14</v>
      </c>
      <c r="AH83" s="68">
        <v>12</v>
      </c>
      <c r="AI83" s="68">
        <v>0</v>
      </c>
      <c r="AJ83" s="68">
        <v>17</v>
      </c>
      <c r="AK83" s="68">
        <v>0</v>
      </c>
      <c r="AL83" s="68">
        <v>0</v>
      </c>
      <c r="AM83" s="68">
        <v>0</v>
      </c>
      <c r="AN83" s="68">
        <v>0</v>
      </c>
      <c r="AO83" s="68">
        <v>3</v>
      </c>
      <c r="AP83" s="68">
        <v>5</v>
      </c>
      <c r="AQ83" s="68">
        <v>0</v>
      </c>
      <c r="AR83" s="68">
        <v>57</v>
      </c>
      <c r="AS83" s="68">
        <v>2551</v>
      </c>
      <c r="AT83" s="68">
        <v>0</v>
      </c>
      <c r="AU83" s="68">
        <v>0</v>
      </c>
      <c r="AV83" s="68">
        <v>0</v>
      </c>
      <c r="AW83" s="68">
        <v>0</v>
      </c>
      <c r="AX83" s="68">
        <v>2470</v>
      </c>
      <c r="AY83" s="68">
        <v>0</v>
      </c>
      <c r="AZ83" s="68">
        <v>3</v>
      </c>
      <c r="BA83" s="68">
        <v>0</v>
      </c>
      <c r="BB83" s="68">
        <v>0</v>
      </c>
      <c r="BC83" s="68">
        <v>3</v>
      </c>
      <c r="BD83" s="68">
        <v>0</v>
      </c>
      <c r="BE83" s="68">
        <v>0</v>
      </c>
      <c r="BF83" s="68">
        <v>0</v>
      </c>
      <c r="BG83" s="68">
        <v>0</v>
      </c>
      <c r="BH83" s="68">
        <v>0</v>
      </c>
      <c r="BI83" s="68">
        <v>19</v>
      </c>
      <c r="BJ83" s="68">
        <v>4</v>
      </c>
      <c r="BK83" s="68">
        <v>13</v>
      </c>
      <c r="BL83" s="68">
        <v>0</v>
      </c>
      <c r="BM83" s="68">
        <v>7</v>
      </c>
      <c r="BN83" s="68">
        <v>0</v>
      </c>
      <c r="BO83" s="68">
        <v>0</v>
      </c>
      <c r="BP83" s="68">
        <v>0</v>
      </c>
      <c r="BQ83" s="68">
        <v>3</v>
      </c>
      <c r="BR83" s="68">
        <v>3</v>
      </c>
      <c r="BS83" s="68">
        <v>0</v>
      </c>
      <c r="BT83" s="68">
        <v>3</v>
      </c>
      <c r="BU83" s="68">
        <v>5</v>
      </c>
      <c r="BV83" s="68">
        <v>0</v>
      </c>
      <c r="BW83" s="68">
        <v>0</v>
      </c>
      <c r="BX83" s="68">
        <v>0</v>
      </c>
      <c r="BY83" s="68">
        <v>23</v>
      </c>
      <c r="BZ83" s="68">
        <v>2556</v>
      </c>
      <c r="CA83" s="68">
        <v>1467</v>
      </c>
      <c r="CB83" s="68">
        <v>913</v>
      </c>
      <c r="CC83" s="67"/>
      <c r="CD83" s="67">
        <v>0</v>
      </c>
      <c r="CE83" s="68">
        <f t="shared" si="1"/>
        <v>2380</v>
      </c>
      <c r="CF83" s="68">
        <v>716</v>
      </c>
      <c r="CG83" s="68">
        <v>331</v>
      </c>
      <c r="CH83" s="68">
        <v>264</v>
      </c>
      <c r="CI83" s="68">
        <v>358</v>
      </c>
      <c r="CJ83" s="68">
        <v>223</v>
      </c>
      <c r="CK83" s="68">
        <v>164</v>
      </c>
      <c r="CL83" s="68">
        <v>168</v>
      </c>
      <c r="CM83" s="68">
        <v>302</v>
      </c>
      <c r="CN83" s="68">
        <v>16</v>
      </c>
      <c r="CO83" s="68">
        <v>33</v>
      </c>
      <c r="CP83" s="68">
        <v>0</v>
      </c>
      <c r="CQ83" s="68">
        <v>2576</v>
      </c>
      <c r="CR83" s="68">
        <v>764</v>
      </c>
      <c r="CS83" s="68">
        <v>7</v>
      </c>
      <c r="CT83" s="68">
        <v>80</v>
      </c>
      <c r="CU83" s="68">
        <v>21</v>
      </c>
      <c r="CV83" s="68">
        <v>108</v>
      </c>
      <c r="CW83" s="68">
        <v>97</v>
      </c>
      <c r="CX83" s="68">
        <v>177</v>
      </c>
      <c r="CY83" s="68">
        <v>77</v>
      </c>
      <c r="CZ83" s="68">
        <v>108</v>
      </c>
      <c r="DA83" s="68">
        <v>12</v>
      </c>
      <c r="DB83" s="68">
        <v>27</v>
      </c>
      <c r="DC83" s="68">
        <v>4</v>
      </c>
      <c r="DD83" s="68">
        <v>37</v>
      </c>
      <c r="DE83" s="68">
        <v>24</v>
      </c>
      <c r="DF83" s="68">
        <v>124</v>
      </c>
      <c r="DG83" s="68">
        <v>225</v>
      </c>
      <c r="DH83" s="68">
        <v>529</v>
      </c>
      <c r="DI83" s="68">
        <v>7</v>
      </c>
      <c r="DJ83" s="68">
        <v>72</v>
      </c>
      <c r="DK83" s="68">
        <v>38</v>
      </c>
      <c r="DL83" s="68">
        <v>46</v>
      </c>
      <c r="DM83" s="68">
        <v>0</v>
      </c>
      <c r="DN83" s="68">
        <v>2576</v>
      </c>
      <c r="DO83" s="72">
        <v>0</v>
      </c>
      <c r="DP83" s="72">
        <v>8</v>
      </c>
      <c r="DQ83" s="72">
        <v>0</v>
      </c>
      <c r="DR83" s="72">
        <v>0</v>
      </c>
      <c r="DS83" s="72">
        <v>0</v>
      </c>
      <c r="DT83" s="72">
        <v>1601</v>
      </c>
      <c r="DU83" s="72">
        <v>74</v>
      </c>
      <c r="DV83" s="72">
        <v>16</v>
      </c>
      <c r="DW83" s="72">
        <v>8</v>
      </c>
      <c r="DX83" s="72">
        <v>15</v>
      </c>
      <c r="DY83" s="72">
        <v>29</v>
      </c>
      <c r="DZ83" s="72">
        <v>217</v>
      </c>
      <c r="EA83" s="72">
        <v>346</v>
      </c>
      <c r="EB83" s="72">
        <v>225</v>
      </c>
      <c r="EC83" s="71">
        <v>27</v>
      </c>
      <c r="ED83" s="71">
        <v>2576</v>
      </c>
    </row>
    <row r="84" spans="1:134" x14ac:dyDescent="0.25">
      <c r="A84" s="4">
        <v>80</v>
      </c>
      <c r="B84" s="8" t="s">
        <v>15</v>
      </c>
      <c r="C84" s="68">
        <v>142385</v>
      </c>
      <c r="D84" s="68">
        <v>274192</v>
      </c>
      <c r="E84" s="68">
        <v>349710</v>
      </c>
      <c r="F84" s="68">
        <v>372365</v>
      </c>
      <c r="G84" s="68">
        <v>367966</v>
      </c>
      <c r="H84" s="68">
        <v>322750</v>
      </c>
      <c r="I84" s="68">
        <v>311204</v>
      </c>
      <c r="J84" s="68">
        <v>296268</v>
      </c>
      <c r="K84" s="68">
        <v>254660</v>
      </c>
      <c r="L84" s="68">
        <v>189154</v>
      </c>
      <c r="M84" s="68">
        <v>89537</v>
      </c>
      <c r="N84" s="68">
        <v>35421</v>
      </c>
      <c r="O84" s="68">
        <v>12514</v>
      </c>
      <c r="P84" s="68">
        <v>4027</v>
      </c>
      <c r="Q84" s="68">
        <v>1483</v>
      </c>
      <c r="R84" s="68">
        <v>3023646</v>
      </c>
      <c r="S84" s="68">
        <v>9851</v>
      </c>
      <c r="T84" s="68">
        <v>1972967</v>
      </c>
      <c r="U84" s="68">
        <v>86159</v>
      </c>
      <c r="V84" s="68">
        <v>86187</v>
      </c>
      <c r="W84" s="68">
        <v>9456</v>
      </c>
      <c r="X84" s="68">
        <v>9395</v>
      </c>
      <c r="Y84" s="68">
        <v>14087</v>
      </c>
      <c r="Z84" s="68">
        <v>176475</v>
      </c>
      <c r="AA84" s="68">
        <v>12977</v>
      </c>
      <c r="AB84" s="68">
        <v>11433</v>
      </c>
      <c r="AC84" s="68">
        <v>11030</v>
      </c>
      <c r="AD84" s="68">
        <v>15685</v>
      </c>
      <c r="AE84" s="68">
        <v>9925</v>
      </c>
      <c r="AF84" s="68">
        <v>37147</v>
      </c>
      <c r="AG84" s="68">
        <v>16063</v>
      </c>
      <c r="AH84" s="68">
        <v>61542</v>
      </c>
      <c r="AI84" s="68">
        <v>15593</v>
      </c>
      <c r="AJ84" s="68">
        <v>45916</v>
      </c>
      <c r="AK84" s="68">
        <v>11715</v>
      </c>
      <c r="AL84" s="68">
        <v>9916</v>
      </c>
      <c r="AM84" s="68">
        <v>21020</v>
      </c>
      <c r="AN84" s="68">
        <v>44041</v>
      </c>
      <c r="AO84" s="68">
        <v>11951</v>
      </c>
      <c r="AP84" s="68">
        <v>13530</v>
      </c>
      <c r="AQ84" s="68">
        <v>48761</v>
      </c>
      <c r="AR84" s="68">
        <v>260806</v>
      </c>
      <c r="AS84" s="68">
        <v>3023628</v>
      </c>
      <c r="AT84" s="68">
        <v>30130</v>
      </c>
      <c r="AU84" s="68">
        <v>7971</v>
      </c>
      <c r="AV84" s="68">
        <v>41390</v>
      </c>
      <c r="AW84" s="68">
        <v>7160</v>
      </c>
      <c r="AX84" s="68">
        <v>2161274</v>
      </c>
      <c r="AY84" s="68">
        <v>15397</v>
      </c>
      <c r="AZ84" s="68">
        <v>9718</v>
      </c>
      <c r="BA84" s="68">
        <v>43565</v>
      </c>
      <c r="BB84" s="68">
        <v>14142</v>
      </c>
      <c r="BC84" s="68">
        <v>40887</v>
      </c>
      <c r="BD84" s="68">
        <v>9878</v>
      </c>
      <c r="BE84" s="68">
        <v>35437</v>
      </c>
      <c r="BF84" s="68">
        <v>8125</v>
      </c>
      <c r="BG84" s="68">
        <v>9083</v>
      </c>
      <c r="BH84" s="68">
        <v>12199</v>
      </c>
      <c r="BI84" s="68">
        <v>14913</v>
      </c>
      <c r="BJ84" s="68">
        <v>101944</v>
      </c>
      <c r="BK84" s="68">
        <v>15466</v>
      </c>
      <c r="BL84" s="68">
        <v>10604</v>
      </c>
      <c r="BM84" s="68">
        <v>55957</v>
      </c>
      <c r="BN84" s="68">
        <v>8309</v>
      </c>
      <c r="BO84" s="68">
        <v>7584</v>
      </c>
      <c r="BP84" s="68">
        <v>30360</v>
      </c>
      <c r="BQ84" s="68">
        <v>24647</v>
      </c>
      <c r="BR84" s="68">
        <v>19340</v>
      </c>
      <c r="BS84" s="68">
        <v>18338</v>
      </c>
      <c r="BT84" s="68">
        <v>15157</v>
      </c>
      <c r="BU84" s="68">
        <v>8423</v>
      </c>
      <c r="BV84" s="68">
        <v>13256</v>
      </c>
      <c r="BW84" s="68">
        <v>15966</v>
      </c>
      <c r="BX84" s="68">
        <v>56062</v>
      </c>
      <c r="BY84" s="68">
        <v>160919</v>
      </c>
      <c r="BZ84" s="68">
        <v>3023601</v>
      </c>
      <c r="CA84" s="68">
        <v>1798336</v>
      </c>
      <c r="CB84" s="68">
        <v>1023528</v>
      </c>
      <c r="CC84" s="67"/>
      <c r="CD84" s="67">
        <v>0</v>
      </c>
      <c r="CE84" s="68">
        <f t="shared" si="1"/>
        <v>2821864</v>
      </c>
      <c r="CF84" s="68">
        <v>431561</v>
      </c>
      <c r="CG84" s="68">
        <v>772822</v>
      </c>
      <c r="CH84" s="68">
        <v>352224</v>
      </c>
      <c r="CI84" s="68">
        <v>332737</v>
      </c>
      <c r="CJ84" s="68">
        <v>385728</v>
      </c>
      <c r="CK84" s="68">
        <v>259256</v>
      </c>
      <c r="CL84" s="68">
        <v>177515</v>
      </c>
      <c r="CM84" s="68">
        <v>253722</v>
      </c>
      <c r="CN84" s="68">
        <v>34118</v>
      </c>
      <c r="CO84" s="68">
        <v>23966</v>
      </c>
      <c r="CP84" s="68">
        <v>0</v>
      </c>
      <c r="CQ84" s="68">
        <v>3023646</v>
      </c>
      <c r="CR84" s="68">
        <v>63777</v>
      </c>
      <c r="CS84" s="68">
        <v>8010</v>
      </c>
      <c r="CT84" s="68">
        <v>218668</v>
      </c>
      <c r="CU84" s="68">
        <v>34969</v>
      </c>
      <c r="CV84" s="68">
        <v>244309</v>
      </c>
      <c r="CW84" s="68">
        <v>87671</v>
      </c>
      <c r="CX84" s="68">
        <v>294515</v>
      </c>
      <c r="CY84" s="68">
        <v>192896</v>
      </c>
      <c r="CZ84" s="68">
        <v>139068</v>
      </c>
      <c r="DA84" s="68">
        <v>47679</v>
      </c>
      <c r="DB84" s="68">
        <v>126629</v>
      </c>
      <c r="DC84" s="68">
        <v>45266</v>
      </c>
      <c r="DD84" s="68">
        <v>258825</v>
      </c>
      <c r="DE84" s="68">
        <v>85941</v>
      </c>
      <c r="DF84" s="68">
        <v>174371</v>
      </c>
      <c r="DG84" s="68">
        <v>272474</v>
      </c>
      <c r="DH84" s="68">
        <v>432140</v>
      </c>
      <c r="DI84" s="68">
        <v>52524</v>
      </c>
      <c r="DJ84" s="68">
        <v>105757</v>
      </c>
      <c r="DK84" s="68">
        <v>96262</v>
      </c>
      <c r="DL84" s="68">
        <v>41910</v>
      </c>
      <c r="DM84" s="68">
        <v>0</v>
      </c>
      <c r="DN84" s="68">
        <v>3023646</v>
      </c>
      <c r="DO84" s="72">
        <v>89044</v>
      </c>
      <c r="DP84" s="72">
        <v>23300</v>
      </c>
      <c r="DQ84" s="72">
        <v>1010</v>
      </c>
      <c r="DR84" s="72">
        <v>22744</v>
      </c>
      <c r="DS84" s="72">
        <v>7285</v>
      </c>
      <c r="DT84" s="72">
        <v>1504937</v>
      </c>
      <c r="DU84" s="72">
        <v>105335</v>
      </c>
      <c r="DV84" s="72">
        <v>12784</v>
      </c>
      <c r="DW84" s="72">
        <v>7471</v>
      </c>
      <c r="DX84" s="72">
        <v>21959</v>
      </c>
      <c r="DY84" s="72">
        <v>12136</v>
      </c>
      <c r="DZ84" s="72">
        <v>70610</v>
      </c>
      <c r="EA84" s="72">
        <v>795269</v>
      </c>
      <c r="EB84" s="72">
        <v>335302</v>
      </c>
      <c r="EC84" s="71">
        <v>14458</v>
      </c>
      <c r="ED84" s="71">
        <v>3023646</v>
      </c>
    </row>
    <row r="85" spans="1:134" x14ac:dyDescent="0.25">
      <c r="A85" s="4">
        <v>81</v>
      </c>
      <c r="B85" s="4" t="s">
        <v>16</v>
      </c>
      <c r="C85" s="69">
        <f t="shared" ref="C85:Q85" si="2">SUM(C8,C11,C13:C14,C17:C18,C22,C24,C26,C30,C35,C37,C39:C40,C44,C46:C49,C53:C54,C56:C57,C61,C63,C68,C77:C78,C80:C82)</f>
        <v>98585</v>
      </c>
      <c r="D85" s="69">
        <f t="shared" si="2"/>
        <v>216809</v>
      </c>
      <c r="E85" s="69">
        <f t="shared" si="2"/>
        <v>283933</v>
      </c>
      <c r="F85" s="69">
        <f t="shared" si="2"/>
        <v>305747</v>
      </c>
      <c r="G85" s="69">
        <f t="shared" si="2"/>
        <v>301729</v>
      </c>
      <c r="H85" s="69">
        <f t="shared" si="2"/>
        <v>259367</v>
      </c>
      <c r="I85" s="69">
        <f t="shared" si="2"/>
        <v>243397</v>
      </c>
      <c r="J85" s="69">
        <f t="shared" si="2"/>
        <v>226905</v>
      </c>
      <c r="K85" s="69">
        <f t="shared" si="2"/>
        <v>188364</v>
      </c>
      <c r="L85" s="69">
        <f t="shared" si="2"/>
        <v>134582</v>
      </c>
      <c r="M85" s="69">
        <f t="shared" si="2"/>
        <v>62551</v>
      </c>
      <c r="N85" s="69">
        <f t="shared" si="2"/>
        <v>24025</v>
      </c>
      <c r="O85" s="69">
        <f t="shared" si="2"/>
        <v>8063</v>
      </c>
      <c r="P85" s="69">
        <f t="shared" si="2"/>
        <v>2284</v>
      </c>
      <c r="Q85" s="69">
        <f t="shared" si="2"/>
        <v>777</v>
      </c>
      <c r="R85" s="68">
        <f>SUM(C85:Q85)</f>
        <v>2357118</v>
      </c>
      <c r="S85" s="7">
        <f t="shared" ref="S85:AQ85" si="3">SUM(S8,S11,S13:S14,S17:S18,S22,S24,S26,S30,S35,S37,S39:S40,S44,S46:S49,S53:S54,S56:S57,S61,S63,S68,S77:S78,S80:S82)</f>
        <v>9029</v>
      </c>
      <c r="T85" s="7">
        <f t="shared" si="3"/>
        <v>1407471</v>
      </c>
      <c r="U85" s="7">
        <f t="shared" si="3"/>
        <v>82624</v>
      </c>
      <c r="V85" s="7">
        <f t="shared" si="3"/>
        <v>71536</v>
      </c>
      <c r="W85" s="7">
        <f t="shared" si="3"/>
        <v>7899</v>
      </c>
      <c r="X85" s="7">
        <f t="shared" si="3"/>
        <v>9018</v>
      </c>
      <c r="Y85" s="7">
        <f t="shared" si="3"/>
        <v>13536</v>
      </c>
      <c r="Z85" s="7">
        <f t="shared" si="3"/>
        <v>163216</v>
      </c>
      <c r="AA85" s="7">
        <f t="shared" si="3"/>
        <v>12186</v>
      </c>
      <c r="AB85" s="7">
        <f t="shared" si="3"/>
        <v>10838</v>
      </c>
      <c r="AC85" s="7">
        <f t="shared" si="3"/>
        <v>9746</v>
      </c>
      <c r="AD85" s="7">
        <f t="shared" si="3"/>
        <v>14262</v>
      </c>
      <c r="AE85" s="7">
        <f t="shared" si="3"/>
        <v>9424</v>
      </c>
      <c r="AF85" s="7">
        <f t="shared" si="3"/>
        <v>33962</v>
      </c>
      <c r="AG85" s="7">
        <f t="shared" si="3"/>
        <v>14627</v>
      </c>
      <c r="AH85" s="7">
        <f t="shared" si="3"/>
        <v>52767</v>
      </c>
      <c r="AI85" s="7">
        <f t="shared" si="3"/>
        <v>14432</v>
      </c>
      <c r="AJ85" s="7">
        <f t="shared" si="3"/>
        <v>39866</v>
      </c>
      <c r="AK85" s="7">
        <f t="shared" si="3"/>
        <v>9696</v>
      </c>
      <c r="AL85" s="7">
        <f t="shared" si="3"/>
        <v>9382</v>
      </c>
      <c r="AM85" s="7">
        <f t="shared" si="3"/>
        <v>18568</v>
      </c>
      <c r="AN85" s="7">
        <f t="shared" si="3"/>
        <v>41893</v>
      </c>
      <c r="AO85" s="7">
        <f t="shared" si="3"/>
        <v>10045</v>
      </c>
      <c r="AP85" s="7">
        <f t="shared" si="3"/>
        <v>11863</v>
      </c>
      <c r="AQ85" s="7">
        <f t="shared" si="3"/>
        <v>46702</v>
      </c>
      <c r="AR85" s="9">
        <v>151923</v>
      </c>
      <c r="AS85" s="7">
        <f t="shared" ref="AS85:BX85" si="4">SUM(AS8,AS11,AS13:AS14,AS17:AS18,AS22,AS24,AS26,AS30,AS35,AS37,AS39:AS40,AS44,AS46:AS49,AS53:AS54,AS56:AS57,AS61,AS63,AS68,AS77:AS78,AS80:AS82)</f>
        <v>2356357</v>
      </c>
      <c r="AT85" s="70">
        <f t="shared" si="4"/>
        <v>28697</v>
      </c>
      <c r="AU85" s="70">
        <f t="shared" si="4"/>
        <v>7438</v>
      </c>
      <c r="AV85" s="70">
        <f t="shared" si="4"/>
        <v>40154</v>
      </c>
      <c r="AW85" s="70">
        <f t="shared" si="4"/>
        <v>6287</v>
      </c>
      <c r="AX85" s="70">
        <f t="shared" si="4"/>
        <v>1557141</v>
      </c>
      <c r="AY85" s="70">
        <f t="shared" si="4"/>
        <v>13281</v>
      </c>
      <c r="AZ85" s="70">
        <f t="shared" si="4"/>
        <v>8806</v>
      </c>
      <c r="BA85" s="70">
        <f t="shared" si="4"/>
        <v>42191</v>
      </c>
      <c r="BB85" s="70">
        <f t="shared" si="4"/>
        <v>13330</v>
      </c>
      <c r="BC85" s="70">
        <f t="shared" si="4"/>
        <v>38811</v>
      </c>
      <c r="BD85" s="70">
        <f t="shared" si="4"/>
        <v>9292</v>
      </c>
      <c r="BE85" s="70">
        <f t="shared" si="4"/>
        <v>32226</v>
      </c>
      <c r="BF85" s="70">
        <f t="shared" si="4"/>
        <v>7863</v>
      </c>
      <c r="BG85" s="70">
        <f t="shared" si="4"/>
        <v>8668</v>
      </c>
      <c r="BH85" s="70">
        <f t="shared" si="4"/>
        <v>11549</v>
      </c>
      <c r="BI85" s="70">
        <f t="shared" si="4"/>
        <v>12660</v>
      </c>
      <c r="BJ85" s="70">
        <f t="shared" si="4"/>
        <v>96470</v>
      </c>
      <c r="BK85" s="70">
        <f t="shared" si="4"/>
        <v>14024</v>
      </c>
      <c r="BL85" s="70">
        <f t="shared" si="4"/>
        <v>10092</v>
      </c>
      <c r="BM85" s="70">
        <f t="shared" si="4"/>
        <v>50343</v>
      </c>
      <c r="BN85" s="70">
        <f t="shared" si="4"/>
        <v>7961</v>
      </c>
      <c r="BO85" s="70">
        <f t="shared" si="4"/>
        <v>7098</v>
      </c>
      <c r="BP85" s="70">
        <f t="shared" si="4"/>
        <v>28872</v>
      </c>
      <c r="BQ85" s="70">
        <f t="shared" si="4"/>
        <v>23271</v>
      </c>
      <c r="BR85" s="70">
        <f t="shared" si="4"/>
        <v>17138</v>
      </c>
      <c r="BS85" s="70">
        <f t="shared" si="4"/>
        <v>17421</v>
      </c>
      <c r="BT85" s="70">
        <f t="shared" si="4"/>
        <v>14184</v>
      </c>
      <c r="BU85" s="70">
        <f t="shared" si="4"/>
        <v>7198</v>
      </c>
      <c r="BV85" s="70">
        <f t="shared" si="4"/>
        <v>12711</v>
      </c>
      <c r="BW85" s="70">
        <f t="shared" si="4"/>
        <v>14939</v>
      </c>
      <c r="BX85" s="70">
        <f t="shared" si="4"/>
        <v>53780</v>
      </c>
      <c r="BY85" s="70">
        <f t="shared" ref="BY85:BZ85" si="5">SUM(BY8,BY11,BY13:BY14,BY17:BY18,BY22,BY24,BY26,BY30,BY35,BY37,BY39:BY40,BY44,BY46:BY49,BY53:BY54,BY56:BY57,BY61,BY63,BY68,BY77:BY78,BY80:BY82)</f>
        <v>142351</v>
      </c>
      <c r="BZ85" s="70">
        <f t="shared" si="5"/>
        <v>2356247</v>
      </c>
      <c r="CA85" s="4">
        <f t="shared" ref="CA85:CF85" si="6">SUM(CA8,CA11,CA13:CA14,CA17:CA18,CA22,CA24,CA26,CA30,CA35,CA37,CA39:CA40,CA44,CA46:CA49,CA53:CA54,CA56:CA57,CA61,CA63,CA68,CA77:CA78,CA80:CA82)</f>
        <v>1431940</v>
      </c>
      <c r="CB85" s="4">
        <f t="shared" si="6"/>
        <v>773145</v>
      </c>
      <c r="CC85" s="4">
        <f t="shared" si="6"/>
        <v>0</v>
      </c>
      <c r="CD85" s="4">
        <f t="shared" si="6"/>
        <v>0</v>
      </c>
      <c r="CE85" s="4">
        <f t="shared" si="6"/>
        <v>2205085</v>
      </c>
      <c r="CF85" s="4">
        <f t="shared" si="6"/>
        <v>335156</v>
      </c>
      <c r="CG85" s="4">
        <f t="shared" ref="CG85:CQ85" si="7">SUM(CG8,CG11,CG13:CG14,CG17:CG18,CG22,CG24,CG26,CG30,CG35,CG37,CG39:CG40,CG44,CG46:CG49,CG53:CG54,CG56:CG57,CG61,CG63,CG68,CG77:CG78,CG80:CG82)</f>
        <v>646674</v>
      </c>
      <c r="CH85" s="4">
        <f t="shared" si="7"/>
        <v>262384</v>
      </c>
      <c r="CI85" s="4">
        <f t="shared" si="7"/>
        <v>244884</v>
      </c>
      <c r="CJ85" s="4">
        <f t="shared" si="7"/>
        <v>312359</v>
      </c>
      <c r="CK85" s="4">
        <f t="shared" si="7"/>
        <v>198640</v>
      </c>
      <c r="CL85" s="4">
        <f t="shared" si="7"/>
        <v>136611</v>
      </c>
      <c r="CM85" s="4">
        <f t="shared" si="7"/>
        <v>174248</v>
      </c>
      <c r="CN85" s="4">
        <f t="shared" si="7"/>
        <v>28031</v>
      </c>
      <c r="CO85" s="4">
        <f t="shared" si="7"/>
        <v>18057</v>
      </c>
      <c r="CP85" s="4">
        <f t="shared" si="7"/>
        <v>0</v>
      </c>
      <c r="CQ85" s="4">
        <f t="shared" si="7"/>
        <v>2357077</v>
      </c>
      <c r="CR85" s="70">
        <f>SUM(CR8,CR11,CR13:CR14,CR17:CR18,CR22,CR24,CR26,CR30,CR35,CR37,CR39:CR40,CR44,CR46:CR49,CR53:CR54,CR56:CR57,CR61,CR63,CR68,CR77:CR78,CR80:CR82)</f>
        <v>13916</v>
      </c>
      <c r="CS85" s="70">
        <f t="shared" ref="CS85:DN85" si="8">SUM(CS8,CS11,CS13:CS14,CS17:CS18,CS22,CS24,CS26,CS30,CS35,CS37,CS39:CS40,CS44,CS46:CS49,CS53:CS54,CS56:CS57,CS61,CS63,CS68,CS77:CS78,CS80:CS82)</f>
        <v>3647</v>
      </c>
      <c r="CT85" s="70">
        <f t="shared" si="8"/>
        <v>168443</v>
      </c>
      <c r="CU85" s="70">
        <f t="shared" si="8"/>
        <v>25449</v>
      </c>
      <c r="CV85" s="70">
        <f t="shared" si="8"/>
        <v>187744</v>
      </c>
      <c r="CW85" s="70">
        <f t="shared" si="8"/>
        <v>73805</v>
      </c>
      <c r="CX85" s="70">
        <f t="shared" si="8"/>
        <v>225810</v>
      </c>
      <c r="CY85" s="70">
        <f t="shared" si="8"/>
        <v>144819</v>
      </c>
      <c r="CZ85" s="70">
        <f t="shared" si="8"/>
        <v>116129</v>
      </c>
      <c r="DA85" s="70">
        <f t="shared" si="8"/>
        <v>42792</v>
      </c>
      <c r="DB85" s="70">
        <f t="shared" si="8"/>
        <v>115257</v>
      </c>
      <c r="DC85" s="70">
        <f t="shared" si="8"/>
        <v>38469</v>
      </c>
      <c r="DD85" s="70">
        <f t="shared" si="8"/>
        <v>231445</v>
      </c>
      <c r="DE85" s="70">
        <f t="shared" si="8"/>
        <v>70310</v>
      </c>
      <c r="DF85" s="70">
        <f t="shared" si="8"/>
        <v>133023</v>
      </c>
      <c r="DG85" s="70">
        <f t="shared" si="8"/>
        <v>210735</v>
      </c>
      <c r="DH85" s="70">
        <f t="shared" si="8"/>
        <v>318278</v>
      </c>
      <c r="DI85" s="70">
        <f t="shared" si="8"/>
        <v>43029</v>
      </c>
      <c r="DJ85" s="70">
        <f t="shared" si="8"/>
        <v>80980</v>
      </c>
      <c r="DK85" s="70">
        <f t="shared" si="8"/>
        <v>81003</v>
      </c>
      <c r="DL85" s="70">
        <f t="shared" si="8"/>
        <v>31986</v>
      </c>
      <c r="DM85" s="70">
        <f t="shared" si="8"/>
        <v>0</v>
      </c>
      <c r="DN85" s="70">
        <f t="shared" si="8"/>
        <v>2357077</v>
      </c>
      <c r="DO85" s="73">
        <f>SUM(DO8,DO11,DO13:DO14,DO17:DO18,DO22,DO24,DO26,DO30,DO35,DO37,DO39:DO40,DO44,DO46:DO49,DO53:DO54,DO56:DO57,DO61,DO63,DO68,DO77:DO78,DO80:DO82)</f>
        <v>87635</v>
      </c>
      <c r="DP85" s="73">
        <f t="shared" ref="DP85:EB85" si="9">SUM(DP8,DP11,DP13:DP14,DP17:DP18,DP22,DP24,DP26,DP30,DP35,DP37,DP39:DP40,DP44,DP46:DP49,DP53:DP54,DP56:DP57,DP61,DP63,DP68,DP77:DP78,DP80:DP82)</f>
        <v>19950</v>
      </c>
      <c r="DQ85" s="73">
        <f t="shared" si="9"/>
        <v>751</v>
      </c>
      <c r="DR85" s="73">
        <f t="shared" si="9"/>
        <v>22664</v>
      </c>
      <c r="DS85" s="73">
        <f t="shared" si="9"/>
        <v>6080</v>
      </c>
      <c r="DT85" s="73">
        <f t="shared" si="9"/>
        <v>1083483</v>
      </c>
      <c r="DU85" s="73">
        <f t="shared" si="9"/>
        <v>73867</v>
      </c>
      <c r="DV85" s="73">
        <f t="shared" si="9"/>
        <v>9104</v>
      </c>
      <c r="DW85" s="73">
        <f t="shared" si="9"/>
        <v>5631</v>
      </c>
      <c r="DX85" s="73">
        <f t="shared" si="9"/>
        <v>17861</v>
      </c>
      <c r="DY85" s="73">
        <f t="shared" si="9"/>
        <v>9401</v>
      </c>
      <c r="DZ85" s="73">
        <f t="shared" si="9"/>
        <v>46949</v>
      </c>
      <c r="EA85" s="73">
        <f t="shared" si="9"/>
        <v>702485</v>
      </c>
      <c r="EB85" s="73">
        <f t="shared" si="9"/>
        <v>261569</v>
      </c>
      <c r="EC85" s="71">
        <f t="shared" ref="EC85" si="10">SUM(DO85:DZ85)</f>
        <v>1383376</v>
      </c>
      <c r="ED85" s="71"/>
    </row>
    <row r="87" spans="1:134" x14ac:dyDescent="0.25">
      <c r="A87" s="5"/>
      <c r="B87" s="5"/>
    </row>
    <row r="89" spans="1:134" x14ac:dyDescent="0.25">
      <c r="A89" s="5"/>
      <c r="B89" s="5"/>
    </row>
    <row r="90" spans="1:134" x14ac:dyDescent="0.25">
      <c r="A90" s="5"/>
      <c r="B90" s="5"/>
    </row>
    <row r="91" spans="1:134" x14ac:dyDescent="0.25">
      <c r="A91" s="5"/>
      <c r="B91" s="5"/>
    </row>
    <row r="92" spans="1:134" x14ac:dyDescent="0.25">
      <c r="A92" s="5"/>
      <c r="B92" s="5"/>
    </row>
    <row r="98" spans="1:4" s="2" customFormat="1" x14ac:dyDescent="0.25">
      <c r="A98" s="6"/>
      <c r="D98" s="4"/>
    </row>
    <row r="99" spans="1:4" x14ac:dyDescent="0.25">
      <c r="D99" s="2"/>
    </row>
  </sheetData>
  <sheetProtection sheet="1" objects="1" scenarios="1"/>
  <sortState xmlns:xlrd2="http://schemas.microsoft.com/office/spreadsheetml/2017/richdata2" columnSort="1" ref="AT1:BX99">
    <sortCondition ref="AT4:BX4"/>
  </sortState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AX904"/>
  <sheetViews>
    <sheetView showGridLines="0" showRowColHeaders="0" tabSelected="1" zoomScaleNormal="100" workbookViewId="0">
      <pane xSplit="9" ySplit="9" topLeftCell="J10" activePane="bottomRight" state="frozen"/>
      <selection pane="topRight" activeCell="J1" sqref="J1"/>
      <selection pane="bottomLeft" activeCell="A10" sqref="A10"/>
      <selection pane="bottomRight" activeCell="F3" sqref="F3"/>
    </sheetView>
  </sheetViews>
  <sheetFormatPr defaultColWidth="9.1796875" defaultRowHeight="13" x14ac:dyDescent="0.3"/>
  <cols>
    <col min="1" max="1" width="5.26953125" style="79" customWidth="1"/>
    <col min="2" max="2" width="30.453125" style="16" customWidth="1"/>
    <col min="3" max="3" width="10" style="15" customWidth="1"/>
    <col min="4" max="4" width="10" style="17" customWidth="1"/>
    <col min="5" max="6" width="4.6328125" style="15" customWidth="1"/>
    <col min="7" max="7" width="10" style="18" customWidth="1"/>
    <col min="8" max="8" width="10" style="17" customWidth="1"/>
    <col min="9" max="9" width="4.26953125" style="15" customWidth="1"/>
    <col min="10" max="19" width="10" style="15" customWidth="1"/>
    <col min="20" max="16384" width="9.1796875" style="15"/>
  </cols>
  <sheetData>
    <row r="1" spans="1:50" s="13" customFormat="1" ht="24" customHeight="1" x14ac:dyDescent="0.55000000000000004">
      <c r="A1" s="78"/>
      <c r="B1" s="92" t="s">
        <v>214</v>
      </c>
      <c r="C1" s="92"/>
      <c r="D1" s="92"/>
      <c r="E1" s="92"/>
      <c r="F1" s="92"/>
      <c r="G1" s="92"/>
      <c r="H1" s="92"/>
      <c r="I1" s="9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</row>
    <row r="2" spans="1:50" ht="10.5" customHeight="1" x14ac:dyDescent="0.3">
      <c r="B2" s="93" t="s">
        <v>215</v>
      </c>
      <c r="C2" s="93"/>
      <c r="D2" s="93"/>
      <c r="E2" s="93"/>
      <c r="F2" s="93"/>
      <c r="G2" s="93"/>
      <c r="H2" s="93"/>
      <c r="I2" s="93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pans="1:50" ht="3.75" customHeight="1" x14ac:dyDescent="0.3"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</row>
    <row r="4" spans="1:50" ht="3.75" customHeight="1" x14ac:dyDescent="0.3"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</row>
    <row r="5" spans="1:50" ht="3.75" customHeight="1" x14ac:dyDescent="0.3"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</row>
    <row r="6" spans="1:50" ht="3.75" customHeight="1" x14ac:dyDescent="0.3"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</row>
    <row r="7" spans="1:50" x14ac:dyDescent="0.3">
      <c r="C7" s="19">
        <v>26</v>
      </c>
      <c r="G7" s="20">
        <v>81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</row>
    <row r="8" spans="1:50" ht="15.5" x14ac:dyDescent="0.35">
      <c r="C8" s="91" t="str">
        <f>INDEX(Data!B5:B85,Front!C7)</f>
        <v>Greater Dandenong</v>
      </c>
      <c r="D8" s="91"/>
      <c r="E8" s="91"/>
      <c r="F8" s="21"/>
      <c r="G8" s="90" t="str">
        <f>INDEX(Data!B5:B85,Front!G7)</f>
        <v>Metro Melbourne</v>
      </c>
      <c r="H8" s="90"/>
      <c r="I8" s="90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</row>
    <row r="9" spans="1:50" ht="15.5" x14ac:dyDescent="0.35">
      <c r="B9" s="22" t="s">
        <v>177</v>
      </c>
      <c r="C9" s="23" t="s">
        <v>184</v>
      </c>
      <c r="D9" s="24" t="s">
        <v>185</v>
      </c>
      <c r="E9" s="25"/>
      <c r="F9" s="25"/>
      <c r="G9" s="26" t="s">
        <v>184</v>
      </c>
      <c r="H9" s="27" t="s">
        <v>185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</row>
    <row r="10" spans="1:50" x14ac:dyDescent="0.3">
      <c r="A10" s="88">
        <v>1</v>
      </c>
      <c r="B10" s="28" t="s">
        <v>0</v>
      </c>
      <c r="C10" s="29">
        <f>VLOOKUP($C$7,Data!$A$5:$ED$85,Front!A10+2)</f>
        <v>3428</v>
      </c>
      <c r="D10" s="30">
        <f>C10/C$25*100</f>
        <v>3.0288571983954475</v>
      </c>
      <c r="E10" s="31"/>
      <c r="F10" s="80"/>
      <c r="G10" s="32">
        <f>VLOOKUP($G$7,Data!$A$5:$EC$85,Front!A10+2)</f>
        <v>98585</v>
      </c>
      <c r="H10" s="33">
        <f>G10/G$25*100</f>
        <v>4.1824380451042327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</row>
    <row r="11" spans="1:50" x14ac:dyDescent="0.3">
      <c r="A11" s="88">
        <v>2</v>
      </c>
      <c r="B11" s="28" t="s">
        <v>1</v>
      </c>
      <c r="C11" s="29">
        <f>VLOOKUP($C$7,Data!$A$5:$ED$85,Front!A11+2)</f>
        <v>9187</v>
      </c>
      <c r="D11" s="30">
        <f t="shared" ref="D11:D25" si="0">C11/C$25*100</f>
        <v>8.1173019491420604</v>
      </c>
      <c r="E11" s="31"/>
      <c r="F11" s="80"/>
      <c r="G11" s="32">
        <f>VLOOKUP($G$7,Data!$A$5:$EC$85,Front!A11+2)</f>
        <v>216809</v>
      </c>
      <c r="H11" s="33">
        <f t="shared" ref="H11:H25" si="1">G11/G$25*100</f>
        <v>9.1980545734239865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</row>
    <row r="12" spans="1:50" x14ac:dyDescent="0.3">
      <c r="A12" s="88">
        <v>3</v>
      </c>
      <c r="B12" s="28" t="s">
        <v>2</v>
      </c>
      <c r="C12" s="29">
        <f>VLOOKUP($C$7,Data!$A$5:$ED$85,Front!A12+2)</f>
        <v>12578</v>
      </c>
      <c r="D12" s="30">
        <f t="shared" si="0"/>
        <v>11.113467281627171</v>
      </c>
      <c r="E12" s="31"/>
      <c r="F12" s="80"/>
      <c r="G12" s="32">
        <f>VLOOKUP($G$7,Data!$A$5:$EC$85,Front!A12+2)</f>
        <v>283933</v>
      </c>
      <c r="H12" s="33">
        <f t="shared" si="1"/>
        <v>12.045769452356648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</row>
    <row r="13" spans="1:50" x14ac:dyDescent="0.3">
      <c r="A13" s="88">
        <v>4</v>
      </c>
      <c r="B13" s="28" t="s">
        <v>3</v>
      </c>
      <c r="C13" s="29">
        <f>VLOOKUP($C$7,Data!$A$5:$ED$85,Front!A13+2)</f>
        <v>13164</v>
      </c>
      <c r="D13" s="30">
        <f t="shared" si="0"/>
        <v>11.63123575253141</v>
      </c>
      <c r="E13" s="31"/>
      <c r="F13" s="80"/>
      <c r="G13" s="32">
        <f>VLOOKUP($G$7,Data!$A$5:$EC$85,Front!A13+2)</f>
        <v>305747</v>
      </c>
      <c r="H13" s="33">
        <f t="shared" si="1"/>
        <v>12.971221635913007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</row>
    <row r="14" spans="1:50" x14ac:dyDescent="0.3">
      <c r="A14" s="88">
        <v>5</v>
      </c>
      <c r="B14" s="28" t="s">
        <v>4</v>
      </c>
      <c r="C14" s="29">
        <f>VLOOKUP($C$7,Data!$A$5:$ED$85,Front!A14+2)</f>
        <v>13265</v>
      </c>
      <c r="D14" s="30">
        <f t="shared" si="0"/>
        <v>11.720475710827193</v>
      </c>
      <c r="E14" s="31"/>
      <c r="F14" s="80"/>
      <c r="G14" s="32">
        <f>VLOOKUP($G$7,Data!$A$5:$EC$85,Front!A14+2)</f>
        <v>301729</v>
      </c>
      <c r="H14" s="33">
        <f t="shared" si="1"/>
        <v>12.800759232248874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</row>
    <row r="15" spans="1:50" x14ac:dyDescent="0.3">
      <c r="A15" s="88">
        <v>6</v>
      </c>
      <c r="B15" s="28" t="s">
        <v>5</v>
      </c>
      <c r="C15" s="29">
        <f>VLOOKUP($C$7,Data!$A$5:$ED$85,Front!A15+2)</f>
        <v>12269</v>
      </c>
      <c r="D15" s="30">
        <f t="shared" si="0"/>
        <v>10.840446023078689</v>
      </c>
      <c r="E15" s="31"/>
      <c r="F15" s="80"/>
      <c r="G15" s="32">
        <f>VLOOKUP($G$7,Data!$A$5:$EC$85,Front!A15+2)</f>
        <v>259367</v>
      </c>
      <c r="H15" s="33">
        <f t="shared" si="1"/>
        <v>11.003564522437994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</row>
    <row r="16" spans="1:50" x14ac:dyDescent="0.3">
      <c r="A16" s="88">
        <v>7</v>
      </c>
      <c r="B16" s="28" t="s">
        <v>6</v>
      </c>
      <c r="C16" s="29">
        <f>VLOOKUP($C$7,Data!$A$5:$ED$85,Front!A16+2)</f>
        <v>12770</v>
      </c>
      <c r="D16" s="30">
        <f t="shared" si="0"/>
        <v>11.28311155878351</v>
      </c>
      <c r="E16" s="31"/>
      <c r="F16" s="80"/>
      <c r="G16" s="32">
        <f>VLOOKUP($G$7,Data!$A$5:$EC$85,Front!A16+2)</f>
        <v>243397</v>
      </c>
      <c r="H16" s="33">
        <f t="shared" si="1"/>
        <v>10.326042226142263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</row>
    <row r="17" spans="1:50" x14ac:dyDescent="0.3">
      <c r="A17" s="88">
        <v>8</v>
      </c>
      <c r="B17" s="28" t="s">
        <v>7</v>
      </c>
      <c r="C17" s="29">
        <f>VLOOKUP($C$7,Data!$A$5:$ED$85,Front!A17+2)</f>
        <v>12427</v>
      </c>
      <c r="D17" s="30">
        <f t="shared" si="0"/>
        <v>10.98004912615526</v>
      </c>
      <c r="E17" s="31"/>
      <c r="F17" s="80"/>
      <c r="G17" s="32">
        <f>VLOOKUP($G$7,Data!$A$5:$EC$85,Front!A17+2)</f>
        <v>226905</v>
      </c>
      <c r="H17" s="33">
        <f t="shared" si="1"/>
        <v>9.6263742417647311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</row>
    <row r="18" spans="1:50" x14ac:dyDescent="0.3">
      <c r="A18" s="88">
        <v>9</v>
      </c>
      <c r="B18" s="28" t="s">
        <v>8</v>
      </c>
      <c r="C18" s="29">
        <f>VLOOKUP($C$7,Data!$A$5:$ED$85,Front!A18+2)</f>
        <v>11164</v>
      </c>
      <c r="D18" s="30">
        <f t="shared" si="0"/>
        <v>9.8641078654862255</v>
      </c>
      <c r="E18" s="31"/>
      <c r="F18" s="80"/>
      <c r="G18" s="32">
        <f>VLOOKUP($G$7,Data!$A$5:$EC$85,Front!A18+2)</f>
        <v>188364</v>
      </c>
      <c r="H18" s="33">
        <f t="shared" si="1"/>
        <v>7.9912842717250481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</row>
    <row r="19" spans="1:50" x14ac:dyDescent="0.3">
      <c r="A19" s="88">
        <v>10</v>
      </c>
      <c r="B19" s="28" t="s">
        <v>9</v>
      </c>
      <c r="C19" s="29">
        <f>VLOOKUP($C$7,Data!$A$5:$ED$85,Front!A19+2)</f>
        <v>7951</v>
      </c>
      <c r="D19" s="30">
        <f t="shared" si="0"/>
        <v>7.0252169149481345</v>
      </c>
      <c r="E19" s="31"/>
      <c r="F19" s="80"/>
      <c r="G19" s="32">
        <f>VLOOKUP($G$7,Data!$A$5:$EC$85,Front!A19+2)</f>
        <v>134582</v>
      </c>
      <c r="H19" s="33">
        <f t="shared" si="1"/>
        <v>5.7095996042624932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</row>
    <row r="20" spans="1:50" x14ac:dyDescent="0.3">
      <c r="A20" s="88">
        <v>11</v>
      </c>
      <c r="B20" s="28" t="s">
        <v>10</v>
      </c>
      <c r="C20" s="29">
        <f>VLOOKUP($C$7,Data!$A$5:$ED$85,Front!A20+2)</f>
        <v>3449</v>
      </c>
      <c r="D20" s="30">
        <f t="shared" si="0"/>
        <v>3.0474120412094226</v>
      </c>
      <c r="E20" s="31"/>
      <c r="F20" s="80"/>
      <c r="G20" s="32">
        <f>VLOOKUP($G$7,Data!$A$5:$EC$85,Front!A20+2)</f>
        <v>62551</v>
      </c>
      <c r="H20" s="33">
        <f t="shared" si="1"/>
        <v>2.6537067724229333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</row>
    <row r="21" spans="1:50" x14ac:dyDescent="0.3">
      <c r="A21" s="88">
        <v>12</v>
      </c>
      <c r="B21" s="28" t="s">
        <v>11</v>
      </c>
      <c r="C21" s="29">
        <f>VLOOKUP($C$7,Data!$A$5:$ED$85,Front!A21+2)</f>
        <v>1096</v>
      </c>
      <c r="D21" s="30">
        <f t="shared" si="0"/>
        <v>0.96838608210076171</v>
      </c>
      <c r="E21" s="31"/>
      <c r="F21" s="80"/>
      <c r="G21" s="32">
        <f>VLOOKUP($G$7,Data!$A$5:$EC$85,Front!A21+2)</f>
        <v>24025</v>
      </c>
      <c r="H21" s="33">
        <f t="shared" si="1"/>
        <v>1.0192531727304275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</row>
    <row r="22" spans="1:50" x14ac:dyDescent="0.3">
      <c r="A22" s="88">
        <v>13</v>
      </c>
      <c r="B22" s="28" t="s">
        <v>12</v>
      </c>
      <c r="C22" s="29">
        <f>VLOOKUP($C$7,Data!$A$5:$ED$85,Front!A22+2)</f>
        <v>306</v>
      </c>
      <c r="D22" s="30">
        <f t="shared" si="0"/>
        <v>0.27037056671791337</v>
      </c>
      <c r="E22" s="31"/>
      <c r="F22" s="80"/>
      <c r="G22" s="32">
        <f>VLOOKUP($G$7,Data!$A$5:$EC$85,Front!A22+2)</f>
        <v>8063</v>
      </c>
      <c r="H22" s="33">
        <f t="shared" si="1"/>
        <v>0.34207027395319201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</row>
    <row r="23" spans="1:50" x14ac:dyDescent="0.3">
      <c r="A23" s="88">
        <v>14</v>
      </c>
      <c r="B23" s="28" t="s">
        <v>13</v>
      </c>
      <c r="C23" s="29">
        <f>VLOOKUP($C$7,Data!$A$5:$ED$85,Front!A23+2)</f>
        <v>94</v>
      </c>
      <c r="D23" s="30">
        <f t="shared" si="0"/>
        <v>8.3055010691123712E-2</v>
      </c>
      <c r="E23" s="31"/>
      <c r="F23" s="80"/>
      <c r="G23" s="32">
        <f>VLOOKUP($G$7,Data!$A$5:$EC$85,Front!A23+2)</f>
        <v>2284</v>
      </c>
      <c r="H23" s="33">
        <f t="shared" si="1"/>
        <v>9.6897991530334932E-2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</row>
    <row r="24" spans="1:50" x14ac:dyDescent="0.3">
      <c r="A24" s="88">
        <v>15</v>
      </c>
      <c r="B24" s="28" t="s">
        <v>18</v>
      </c>
      <c r="C24" s="29">
        <f>VLOOKUP($C$7,Data!$A$5:$ED$85,Front!A24+2)</f>
        <v>29</v>
      </c>
      <c r="D24" s="30">
        <f t="shared" si="0"/>
        <v>2.5623354362155189E-2</v>
      </c>
      <c r="E24" s="31"/>
      <c r="F24" s="80"/>
      <c r="G24" s="32">
        <f>VLOOKUP($G$7,Data!$A$5:$EC$85,Front!A24+2)</f>
        <v>777</v>
      </c>
      <c r="H24" s="33">
        <f t="shared" si="1"/>
        <v>3.2963983983831102E-2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</row>
    <row r="25" spans="1:50" x14ac:dyDescent="0.3">
      <c r="A25" s="88">
        <v>16</v>
      </c>
      <c r="B25" s="34" t="s">
        <v>14</v>
      </c>
      <c r="C25" s="35">
        <f>VLOOKUP($C$7,Data!$A$5:$EC$85,Front!A25+2)</f>
        <v>113178</v>
      </c>
      <c r="D25" s="36">
        <f t="shared" si="0"/>
        <v>100</v>
      </c>
      <c r="E25" s="37"/>
      <c r="F25" s="81"/>
      <c r="G25" s="38">
        <f>VLOOKUP($G$7,Data!$A$5:$EC$85,Front!A25+2)</f>
        <v>2357118</v>
      </c>
      <c r="H25" s="39">
        <f t="shared" si="1"/>
        <v>100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</row>
    <row r="26" spans="1:50" x14ac:dyDescent="0.3">
      <c r="A26" s="88"/>
      <c r="B26" s="28"/>
      <c r="C26" s="40"/>
      <c r="D26" s="41"/>
      <c r="E26" s="31"/>
      <c r="F26" s="80"/>
      <c r="G26" s="42"/>
      <c r="H26" s="43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</row>
    <row r="27" spans="1:50" ht="15.5" x14ac:dyDescent="0.35">
      <c r="A27" s="88"/>
      <c r="B27" s="22" t="s">
        <v>178</v>
      </c>
      <c r="C27" s="44" t="s">
        <v>184</v>
      </c>
      <c r="D27" s="45" t="s">
        <v>185</v>
      </c>
      <c r="E27" s="31"/>
      <c r="F27" s="80"/>
      <c r="G27" s="46" t="s">
        <v>184</v>
      </c>
      <c r="H27" s="47" t="s">
        <v>185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</row>
    <row r="28" spans="1:50" x14ac:dyDescent="0.3">
      <c r="A28" s="88">
        <v>17</v>
      </c>
      <c r="B28" s="48" t="s">
        <v>187</v>
      </c>
      <c r="C28" s="29">
        <f>VLOOKUP($C$7,Data!$A$5:$EC$85,Front!A28+2)</f>
        <v>2146</v>
      </c>
      <c r="D28" s="30">
        <f>C28/C$54*100</f>
        <v>1.8967483052120804</v>
      </c>
      <c r="E28" s="31"/>
      <c r="F28" s="80"/>
      <c r="G28" s="32">
        <f>VLOOKUP($G$7,Data!$A$5:$EC$85,Front!A28+2)</f>
        <v>9029</v>
      </c>
      <c r="H28" s="33">
        <f>G28/G$54*100</f>
        <v>0.38317623348244773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</row>
    <row r="29" spans="1:50" x14ac:dyDescent="0.3">
      <c r="A29" s="88">
        <v>18</v>
      </c>
      <c r="B29" s="48" t="s">
        <v>19</v>
      </c>
      <c r="C29" s="29">
        <f>VLOOKUP($C$7,Data!$A$5:$EC$85,Front!A29+2)</f>
        <v>57267</v>
      </c>
      <c r="D29" s="30">
        <f t="shared" ref="D29:D54" si="2">C29/C$54*100</f>
        <v>50.615603538946971</v>
      </c>
      <c r="E29" s="31"/>
      <c r="F29" s="80"/>
      <c r="G29" s="32">
        <f>VLOOKUP($G$7,Data!$A$5:$EC$85,Front!A29+2)</f>
        <v>1407471</v>
      </c>
      <c r="H29" s="33">
        <f t="shared" ref="H29:H54" si="3">G29/G$54*100</f>
        <v>59.73080479740549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</row>
    <row r="30" spans="1:50" x14ac:dyDescent="0.3">
      <c r="A30" s="88">
        <v>19</v>
      </c>
      <c r="B30" s="48" t="s">
        <v>175</v>
      </c>
      <c r="C30" s="29">
        <f>VLOOKUP($C$7,Data!$A$5:$EC$85,Front!A30+2)</f>
        <v>4181</v>
      </c>
      <c r="D30" s="30">
        <f t="shared" si="2"/>
        <v>3.6953889394649155</v>
      </c>
      <c r="E30" s="31"/>
      <c r="F30" s="80"/>
      <c r="G30" s="32">
        <f>VLOOKUP($G$7,Data!$A$5:$EC$85,Front!A30+2)</f>
        <v>82624</v>
      </c>
      <c r="H30" s="33">
        <f t="shared" si="3"/>
        <v>3.5064296284476417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</row>
    <row r="31" spans="1:50" x14ac:dyDescent="0.3">
      <c r="A31" s="88">
        <v>20</v>
      </c>
      <c r="B31" s="48" t="s">
        <v>20</v>
      </c>
      <c r="C31" s="29">
        <f>VLOOKUP($C$7,Data!$A$5:$EC$85,Front!A31+2)</f>
        <v>2843</v>
      </c>
      <c r="D31" s="30">
        <f t="shared" si="2"/>
        <v>2.5127937706048207</v>
      </c>
      <c r="E31" s="31"/>
      <c r="F31" s="80"/>
      <c r="G31" s="32">
        <f>VLOOKUP($G$7,Data!$A$5:$EC$85,Front!A31+2)</f>
        <v>71536</v>
      </c>
      <c r="H31" s="33">
        <f t="shared" si="3"/>
        <v>3.0358727476354388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</row>
    <row r="32" spans="1:50" x14ac:dyDescent="0.3">
      <c r="A32" s="88">
        <v>21</v>
      </c>
      <c r="B32" s="48" t="s">
        <v>31</v>
      </c>
      <c r="C32" s="29">
        <f>VLOOKUP($C$7,Data!$A$5:$EC$85,Front!A32+2)</f>
        <v>324</v>
      </c>
      <c r="D32" s="30">
        <f t="shared" si="2"/>
        <v>0.28636833685401403</v>
      </c>
      <c r="E32" s="31"/>
      <c r="F32" s="80"/>
      <c r="G32" s="32">
        <f>VLOOKUP($G$7,Data!$A$5:$EC$85,Front!A32+2)</f>
        <v>7899</v>
      </c>
      <c r="H32" s="33">
        <f t="shared" si="3"/>
        <v>0.33522085150934261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</row>
    <row r="33" spans="1:50" x14ac:dyDescent="0.3">
      <c r="A33" s="88">
        <v>22</v>
      </c>
      <c r="B33" s="48" t="s">
        <v>30</v>
      </c>
      <c r="C33" s="29">
        <f>VLOOKUP($C$7,Data!$A$5:$EC$85,Front!A33+2)</f>
        <v>409</v>
      </c>
      <c r="D33" s="30">
        <f t="shared" si="2"/>
        <v>0.36149583263361645</v>
      </c>
      <c r="E33" s="31"/>
      <c r="F33" s="80"/>
      <c r="G33" s="32">
        <f>VLOOKUP($G$7,Data!$A$5:$EC$85,Front!A33+2)</f>
        <v>9018</v>
      </c>
      <c r="H33" s="33">
        <f t="shared" si="3"/>
        <v>0.38270941118005464</v>
      </c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</row>
    <row r="34" spans="1:50" x14ac:dyDescent="0.3">
      <c r="A34" s="88">
        <v>23</v>
      </c>
      <c r="B34" s="48" t="s">
        <v>197</v>
      </c>
      <c r="C34" s="29">
        <f>VLOOKUP($C$7,Data!$A$5:$EC$85,Front!A34+2)</f>
        <v>496</v>
      </c>
      <c r="D34" s="30">
        <f t="shared" si="2"/>
        <v>0.43839103419626835</v>
      </c>
      <c r="E34" s="31"/>
      <c r="F34" s="80"/>
      <c r="G34" s="32">
        <f>VLOOKUP($G$7,Data!$A$5:$EC$85,Front!A34+2)</f>
        <v>13536</v>
      </c>
      <c r="H34" s="33">
        <f t="shared" si="3"/>
        <v>0.57444606229022177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</row>
    <row r="35" spans="1:50" x14ac:dyDescent="0.3">
      <c r="A35" s="88">
        <v>24</v>
      </c>
      <c r="B35" s="48" t="s">
        <v>21</v>
      </c>
      <c r="C35" s="29">
        <f>VLOOKUP($C$7,Data!$A$5:$EC$85,Front!A35+2)</f>
        <v>9217</v>
      </c>
      <c r="D35" s="30">
        <f t="shared" si="2"/>
        <v>8.1464721011834786</v>
      </c>
      <c r="E35" s="31"/>
      <c r="F35" s="80"/>
      <c r="G35" s="32">
        <f>VLOOKUP($G$7,Data!$A$5:$EC$85,Front!A35+2)</f>
        <v>163216</v>
      </c>
      <c r="H35" s="33">
        <f t="shared" si="3"/>
        <v>6.9266244461259481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</row>
    <row r="36" spans="1:50" x14ac:dyDescent="0.3">
      <c r="A36" s="88">
        <v>25</v>
      </c>
      <c r="B36" s="48" t="s">
        <v>32</v>
      </c>
      <c r="C36" s="29">
        <f>VLOOKUP($C$7,Data!$A$5:$EC$85,Front!A36+2)</f>
        <v>445</v>
      </c>
      <c r="D36" s="30">
        <f t="shared" si="2"/>
        <v>0.39331453672850691</v>
      </c>
      <c r="E36" s="31"/>
      <c r="F36" s="80"/>
      <c r="G36" s="32">
        <f>VLOOKUP($G$7,Data!$A$5:$EC$85,Front!A36+2)</f>
        <v>12186</v>
      </c>
      <c r="H36" s="33">
        <f t="shared" si="3"/>
        <v>0.51715423426925544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</row>
    <row r="37" spans="1:50" x14ac:dyDescent="0.3">
      <c r="A37" s="88">
        <v>26</v>
      </c>
      <c r="B37" s="48" t="s">
        <v>188</v>
      </c>
      <c r="C37" s="29">
        <f>VLOOKUP($C$7,Data!$A$5:$EC$85,Front!A37+2)</f>
        <v>531</v>
      </c>
      <c r="D37" s="30">
        <f t="shared" si="2"/>
        <v>0.4693258853996341</v>
      </c>
      <c r="E37" s="31"/>
      <c r="F37" s="80"/>
      <c r="G37" s="32">
        <f>VLOOKUP($G$7,Data!$A$5:$EC$85,Front!A37+2)</f>
        <v>10838</v>
      </c>
      <c r="H37" s="33">
        <f t="shared" si="3"/>
        <v>0.45994728303054244</v>
      </c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</row>
    <row r="38" spans="1:50" x14ac:dyDescent="0.3">
      <c r="A38" s="88">
        <v>27</v>
      </c>
      <c r="B38" s="48" t="s">
        <v>33</v>
      </c>
      <c r="C38" s="29">
        <f>VLOOKUP($C$7,Data!$A$5:$EC$85,Front!A38+2)</f>
        <v>275</v>
      </c>
      <c r="D38" s="30">
        <f t="shared" si="2"/>
        <v>0.243059545169302</v>
      </c>
      <c r="E38" s="31"/>
      <c r="F38" s="80"/>
      <c r="G38" s="32">
        <f>VLOOKUP($G$7,Data!$A$5:$EC$85,Front!A38+2)</f>
        <v>9746</v>
      </c>
      <c r="H38" s="33">
        <f t="shared" si="3"/>
        <v>0.4136045599202498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</row>
    <row r="39" spans="1:50" x14ac:dyDescent="0.3">
      <c r="A39" s="88">
        <v>28</v>
      </c>
      <c r="B39" s="48" t="s">
        <v>27</v>
      </c>
      <c r="C39" s="29">
        <f>VLOOKUP($C$7,Data!$A$5:$EC$85,Front!A39+2)</f>
        <v>450</v>
      </c>
      <c r="D39" s="30">
        <f t="shared" si="2"/>
        <v>0.39773380118613055</v>
      </c>
      <c r="E39" s="31"/>
      <c r="F39" s="80"/>
      <c r="G39" s="32">
        <f>VLOOKUP($G$7,Data!$A$5:$EC$85,Front!A39+2)</f>
        <v>14262</v>
      </c>
      <c r="H39" s="33">
        <f t="shared" si="3"/>
        <v>0.6052563342481635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</row>
    <row r="40" spans="1:50" x14ac:dyDescent="0.3">
      <c r="A40" s="88">
        <v>29</v>
      </c>
      <c r="B40" s="48" t="s">
        <v>198</v>
      </c>
      <c r="C40" s="29">
        <f>VLOOKUP($C$7,Data!$A$5:$EC$85,Front!A40+2)</f>
        <v>353</v>
      </c>
      <c r="D40" s="30">
        <f t="shared" si="2"/>
        <v>0.31200007070823133</v>
      </c>
      <c r="E40" s="31"/>
      <c r="F40" s="80"/>
      <c r="G40" s="32">
        <f>VLOOKUP($G$7,Data!$A$5:$EC$85,Front!A40+2)</f>
        <v>9424</v>
      </c>
      <c r="H40" s="33">
        <f t="shared" si="3"/>
        <v>0.39993939797747113</v>
      </c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</row>
    <row r="41" spans="1:50" x14ac:dyDescent="0.3">
      <c r="A41" s="88">
        <v>30</v>
      </c>
      <c r="B41" s="48" t="s">
        <v>25</v>
      </c>
      <c r="C41" s="29">
        <f>VLOOKUP($C$7,Data!$A$5:$EC$85,Front!A41+2)</f>
        <v>1654</v>
      </c>
      <c r="D41" s="30">
        <f t="shared" si="2"/>
        <v>1.461892682581911</v>
      </c>
      <c r="E41" s="31"/>
      <c r="F41" s="80"/>
      <c r="G41" s="32">
        <f>VLOOKUP($G$7,Data!$A$5:$EC$85,Front!A41+2)</f>
        <v>33962</v>
      </c>
      <c r="H41" s="33">
        <f t="shared" si="3"/>
        <v>1.4412926394430046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</row>
    <row r="42" spans="1:50" x14ac:dyDescent="0.3">
      <c r="A42" s="88">
        <v>31</v>
      </c>
      <c r="B42" s="48" t="s">
        <v>195</v>
      </c>
      <c r="C42" s="29">
        <f>VLOOKUP($C$7,Data!$A$5:$EC$85,Front!A42+2)</f>
        <v>265</v>
      </c>
      <c r="D42" s="30">
        <f t="shared" si="2"/>
        <v>0.2342210162540547</v>
      </c>
      <c r="E42" s="31"/>
      <c r="F42" s="80"/>
      <c r="G42" s="32">
        <f>VLOOKUP($G$7,Data!$A$5:$EC$85,Front!A42+2)</f>
        <v>14627</v>
      </c>
      <c r="H42" s="33">
        <f t="shared" si="3"/>
        <v>0.6207463470093878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</row>
    <row r="43" spans="1:50" x14ac:dyDescent="0.3">
      <c r="A43" s="88">
        <v>32</v>
      </c>
      <c r="B43" s="48" t="s">
        <v>22</v>
      </c>
      <c r="C43" s="29">
        <f>VLOOKUP($C$7,Data!$A$5:$EC$85,Front!A43+2)</f>
        <v>3020</v>
      </c>
      <c r="D43" s="30">
        <f t="shared" si="2"/>
        <v>2.6692357324046987</v>
      </c>
      <c r="E43" s="31"/>
      <c r="F43" s="80"/>
      <c r="G43" s="32">
        <f>VLOOKUP($G$7,Data!$A$5:$EC$85,Front!A43+2)</f>
        <v>52767</v>
      </c>
      <c r="H43" s="33">
        <f t="shared" si="3"/>
        <v>2.2393465845795011</v>
      </c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</row>
    <row r="44" spans="1:50" x14ac:dyDescent="0.3">
      <c r="A44" s="88">
        <v>33</v>
      </c>
      <c r="B44" s="48" t="s">
        <v>189</v>
      </c>
      <c r="C44" s="29">
        <f>VLOOKUP($C$7,Data!$A$5:$EC$85,Front!A44+2)</f>
        <v>965</v>
      </c>
      <c r="D44" s="30">
        <f t="shared" si="2"/>
        <v>0.85291804032136886</v>
      </c>
      <c r="E44" s="31"/>
      <c r="F44" s="80"/>
      <c r="G44" s="32">
        <f>VLOOKUP($G$7,Data!$A$5:$EC$85,Front!A44+2)</f>
        <v>14432</v>
      </c>
      <c r="H44" s="33">
        <f t="shared" si="3"/>
        <v>0.6124708607396927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</row>
    <row r="45" spans="1:50" x14ac:dyDescent="0.3">
      <c r="A45" s="88">
        <v>34</v>
      </c>
      <c r="B45" s="48" t="s">
        <v>26</v>
      </c>
      <c r="C45" s="29">
        <f>VLOOKUP($C$7,Data!$A$5:$EC$85,Front!A45+2)</f>
        <v>2157</v>
      </c>
      <c r="D45" s="30">
        <f t="shared" si="2"/>
        <v>1.9064706870188526</v>
      </c>
      <c r="E45" s="31"/>
      <c r="F45" s="80"/>
      <c r="G45" s="32">
        <f>VLOOKUP($G$7,Data!$A$5:$EC$85,Front!A45+2)</f>
        <v>39866</v>
      </c>
      <c r="H45" s="33">
        <f t="shared" si="3"/>
        <v>1.6918489006546971</v>
      </c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</row>
    <row r="46" spans="1:50" x14ac:dyDescent="0.3">
      <c r="A46" s="88">
        <v>35</v>
      </c>
      <c r="B46" s="48" t="s">
        <v>29</v>
      </c>
      <c r="C46" s="29">
        <f>VLOOKUP($C$7,Data!$A$5:$EC$85,Front!A46+2)</f>
        <v>439</v>
      </c>
      <c r="D46" s="30">
        <f t="shared" si="2"/>
        <v>0.38801141937935851</v>
      </c>
      <c r="E46" s="31"/>
      <c r="F46" s="80"/>
      <c r="G46" s="32">
        <f>VLOOKUP($G$7,Data!$A$5:$EC$85,Front!A46+2)</f>
        <v>9696</v>
      </c>
      <c r="H46" s="33">
        <f t="shared" si="3"/>
        <v>0.41148264036391768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</row>
    <row r="47" spans="1:50" x14ac:dyDescent="0.3">
      <c r="A47" s="88">
        <v>36</v>
      </c>
      <c r="B47" s="48" t="s">
        <v>34</v>
      </c>
      <c r="C47" s="29">
        <f>VLOOKUP($C$7,Data!$A$5:$EC$85,Front!A47+2)</f>
        <v>313</v>
      </c>
      <c r="D47" s="30">
        <f t="shared" si="2"/>
        <v>0.27664595504724193</v>
      </c>
      <c r="E47" s="31"/>
      <c r="F47" s="80"/>
      <c r="G47" s="32">
        <f>VLOOKUP($G$7,Data!$A$5:$EC$85,Front!A47+2)</f>
        <v>9382</v>
      </c>
      <c r="H47" s="33">
        <f t="shared" si="3"/>
        <v>0.39815698555015222</v>
      </c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</row>
    <row r="48" spans="1:50" x14ac:dyDescent="0.3">
      <c r="A48" s="88">
        <v>37</v>
      </c>
      <c r="B48" s="48" t="s">
        <v>28</v>
      </c>
      <c r="C48" s="29">
        <f>VLOOKUP($C$7,Data!$A$5:$EC$85,Front!A48+2)</f>
        <v>826</v>
      </c>
      <c r="D48" s="30">
        <f t="shared" si="2"/>
        <v>0.73006248839943078</v>
      </c>
      <c r="E48" s="31"/>
      <c r="F48" s="80"/>
      <c r="G48" s="32">
        <f>VLOOKUP($G$7,Data!$A$5:$EC$85,Front!A48+2)</f>
        <v>18568</v>
      </c>
      <c r="H48" s="33">
        <f t="shared" si="3"/>
        <v>0.78799604643948262</v>
      </c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</row>
    <row r="49" spans="1:50" x14ac:dyDescent="0.3">
      <c r="A49" s="88">
        <v>38</v>
      </c>
      <c r="B49" s="48" t="s">
        <v>24</v>
      </c>
      <c r="C49" s="29">
        <f>VLOOKUP($C$7,Data!$A$5:$EC$85,Front!A49+2)</f>
        <v>4368</v>
      </c>
      <c r="D49" s="30">
        <f t="shared" si="2"/>
        <v>3.8606694301800406</v>
      </c>
      <c r="E49" s="31"/>
      <c r="F49" s="80"/>
      <c r="G49" s="32">
        <f>VLOOKUP($G$7,Data!$A$5:$EC$85,Front!A49+2)</f>
        <v>41893</v>
      </c>
      <c r="H49" s="33">
        <f t="shared" si="3"/>
        <v>1.7778715194683998</v>
      </c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</row>
    <row r="50" spans="1:50" x14ac:dyDescent="0.3">
      <c r="A50" s="88">
        <v>39</v>
      </c>
      <c r="B50" s="48" t="s">
        <v>190</v>
      </c>
      <c r="C50" s="29">
        <f>VLOOKUP($C$7,Data!$A$5:$EC$85,Front!A50+2)</f>
        <v>513</v>
      </c>
      <c r="D50" s="30">
        <f t="shared" si="2"/>
        <v>0.45341653335218884</v>
      </c>
      <c r="E50" s="31"/>
      <c r="F50" s="80"/>
      <c r="G50" s="32">
        <f>VLOOKUP($G$7,Data!$A$5:$EC$85,Front!A50+2)</f>
        <v>10045</v>
      </c>
      <c r="H50" s="33">
        <f t="shared" si="3"/>
        <v>0.42629363886711563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</row>
    <row r="51" spans="1:50" x14ac:dyDescent="0.3">
      <c r="A51" s="88">
        <v>40</v>
      </c>
      <c r="B51" s="48" t="s">
        <v>176</v>
      </c>
      <c r="C51" s="29">
        <f>VLOOKUP($C$7,Data!$A$5:$EC$85,Front!A51+2)</f>
        <v>266</v>
      </c>
      <c r="D51" s="30">
        <f t="shared" si="2"/>
        <v>0.23510486914557943</v>
      </c>
      <c r="E51" s="31"/>
      <c r="F51" s="80"/>
      <c r="G51" s="32">
        <f>VLOOKUP($G$7,Data!$A$5:$EC$85,Front!A51+2)</f>
        <v>11863</v>
      </c>
      <c r="H51" s="33">
        <f t="shared" si="3"/>
        <v>0.50344663393535027</v>
      </c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</row>
    <row r="52" spans="1:50" x14ac:dyDescent="0.3">
      <c r="A52" s="88">
        <v>41</v>
      </c>
      <c r="B52" s="48" t="s">
        <v>23</v>
      </c>
      <c r="C52" s="29">
        <f>VLOOKUP($C$7,Data!$A$5:$EC$85,Front!A52+2)</f>
        <v>4616</v>
      </c>
      <c r="D52" s="30">
        <f t="shared" si="2"/>
        <v>4.0798649472781747</v>
      </c>
      <c r="E52" s="31"/>
      <c r="F52" s="80"/>
      <c r="G52" s="32">
        <f>VLOOKUP($G$7,Data!$A$5:$EC$85,Front!A52+2)</f>
        <v>46702</v>
      </c>
      <c r="H52" s="33">
        <f t="shared" si="3"/>
        <v>1.9819577423964194</v>
      </c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</row>
    <row r="53" spans="1:50" x14ac:dyDescent="0.3">
      <c r="A53" s="88">
        <v>42</v>
      </c>
      <c r="B53" s="48" t="s">
        <v>35</v>
      </c>
      <c r="C53" s="29">
        <f>VLOOKUP($C$7,Data!$A$5:$EC$85,Front!A53+2)</f>
        <v>14802</v>
      </c>
      <c r="D53" s="30">
        <f t="shared" si="2"/>
        <v>13.082790500349123</v>
      </c>
      <c r="E53" s="31"/>
      <c r="F53" s="80"/>
      <c r="G53" s="32">
        <f>VLOOKUP($G$7,Data!$A$5:$EC$85,Front!A53+2)</f>
        <v>151923</v>
      </c>
      <c r="H53" s="33">
        <f t="shared" si="3"/>
        <v>6.4473676951327832</v>
      </c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</row>
    <row r="54" spans="1:50" x14ac:dyDescent="0.3">
      <c r="A54" s="88">
        <v>43</v>
      </c>
      <c r="B54" s="49" t="s">
        <v>14</v>
      </c>
      <c r="C54" s="35">
        <f>VLOOKUP($C$7,Data!$A$5:$EC$85,Front!A54+2)</f>
        <v>113141</v>
      </c>
      <c r="D54" s="36">
        <f t="shared" si="2"/>
        <v>100</v>
      </c>
      <c r="E54" s="37"/>
      <c r="F54" s="81"/>
      <c r="G54" s="38">
        <f>VLOOKUP($G$7,Data!$A$5:$EC$85,Front!A54+2)</f>
        <v>2356357</v>
      </c>
      <c r="H54" s="39">
        <f t="shared" si="3"/>
        <v>100</v>
      </c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</row>
    <row r="55" spans="1:50" x14ac:dyDescent="0.3">
      <c r="A55" s="88"/>
      <c r="B55" s="48"/>
      <c r="C55" s="40"/>
      <c r="D55" s="41"/>
      <c r="E55" s="31"/>
      <c r="F55" s="80"/>
      <c r="G55" s="42"/>
      <c r="H55" s="43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</row>
    <row r="56" spans="1:50" ht="15.5" x14ac:dyDescent="0.35">
      <c r="A56" s="88"/>
      <c r="B56" s="22" t="s">
        <v>179</v>
      </c>
      <c r="C56" s="44" t="s">
        <v>184</v>
      </c>
      <c r="D56" s="45" t="s">
        <v>185</v>
      </c>
      <c r="E56" s="31"/>
      <c r="F56" s="80"/>
      <c r="G56" s="46" t="s">
        <v>184</v>
      </c>
      <c r="H56" s="47" t="s">
        <v>185</v>
      </c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</row>
    <row r="57" spans="1:50" x14ac:dyDescent="0.3">
      <c r="A57" s="88">
        <v>44</v>
      </c>
      <c r="B57" s="48" t="s">
        <v>43</v>
      </c>
      <c r="C57" s="29">
        <f>VLOOKUP($C$7,Data!$A$5:$EC$85,Front!A57+2)</f>
        <v>1159</v>
      </c>
      <c r="D57" s="30">
        <f>C57/C$89*100</f>
        <v>1.0242859162895928</v>
      </c>
      <c r="E57" s="31"/>
      <c r="F57" s="80"/>
      <c r="G57" s="32">
        <f>VLOOKUP($G$7,Data!$A$5:$EC$85,Front!A57+2)</f>
        <v>28697</v>
      </c>
      <c r="H57" s="33">
        <f>G57/G$89*100</f>
        <v>1.2179113649799871</v>
      </c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</row>
    <row r="58" spans="1:50" x14ac:dyDescent="0.3">
      <c r="A58" s="88">
        <v>45</v>
      </c>
      <c r="B58" s="48" t="s">
        <v>200</v>
      </c>
      <c r="C58" s="29">
        <f>VLOOKUP($C$7,Data!$A$5:$EC$85,Front!A58+2)</f>
        <v>281</v>
      </c>
      <c r="D58" s="30">
        <f t="shared" ref="D58:D89" si="4">C58/C$89*100</f>
        <v>0.24833851809954749</v>
      </c>
      <c r="E58" s="31"/>
      <c r="F58" s="80"/>
      <c r="G58" s="32">
        <f>VLOOKUP($G$7,Data!$A$5:$EC$85,Front!A58+2)</f>
        <v>7438</v>
      </c>
      <c r="H58" s="33">
        <f t="shared" ref="H58:H89" si="5">G58/G$89*100</f>
        <v>0.31567148944911122</v>
      </c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</row>
    <row r="59" spans="1:50" x14ac:dyDescent="0.3">
      <c r="A59" s="88">
        <v>46</v>
      </c>
      <c r="B59" s="48" t="s">
        <v>40</v>
      </c>
      <c r="C59" s="29">
        <f>VLOOKUP($C$7,Data!$A$5:$EC$85,Front!A59+2)</f>
        <v>2159</v>
      </c>
      <c r="D59" s="30">
        <f t="shared" si="4"/>
        <v>1.9080528846153848</v>
      </c>
      <c r="E59" s="31"/>
      <c r="F59" s="80"/>
      <c r="G59" s="32">
        <f>VLOOKUP($G$7,Data!$A$5:$EC$85,Front!A59+2)</f>
        <v>40154</v>
      </c>
      <c r="H59" s="33">
        <f t="shared" si="5"/>
        <v>1.7041507108550167</v>
      </c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</row>
    <row r="60" spans="1:50" x14ac:dyDescent="0.3">
      <c r="A60" s="88">
        <v>47</v>
      </c>
      <c r="B60" s="48" t="s">
        <v>50</v>
      </c>
      <c r="C60" s="29">
        <f>VLOOKUP($C$7,Data!$A$5:$EC$85,Front!A60+2)</f>
        <v>331</v>
      </c>
      <c r="D60" s="30">
        <f t="shared" si="4"/>
        <v>0.29252686651583709</v>
      </c>
      <c r="E60" s="31"/>
      <c r="F60" s="80"/>
      <c r="G60" s="32">
        <f>VLOOKUP($G$7,Data!$A$5:$EC$85,Front!A60+2)</f>
        <v>6287</v>
      </c>
      <c r="H60" s="33">
        <f t="shared" si="5"/>
        <v>0.26682262088821757</v>
      </c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</row>
    <row r="61" spans="1:50" x14ac:dyDescent="0.3">
      <c r="A61" s="88">
        <v>48</v>
      </c>
      <c r="B61" s="48" t="s">
        <v>36</v>
      </c>
      <c r="C61" s="29">
        <f>VLOOKUP($C$7,Data!$A$5:$EC$85,Front!A61+2)</f>
        <v>64911</v>
      </c>
      <c r="D61" s="30">
        <f t="shared" si="4"/>
        <v>57.366197680995477</v>
      </c>
      <c r="E61" s="31"/>
      <c r="F61" s="80"/>
      <c r="G61" s="32">
        <f>VLOOKUP($G$7,Data!$A$5:$EC$85,Front!A61+2)</f>
        <v>1557141</v>
      </c>
      <c r="H61" s="33">
        <f t="shared" si="5"/>
        <v>66.08564382257039</v>
      </c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</row>
    <row r="62" spans="1:50" x14ac:dyDescent="0.3">
      <c r="A62" s="88">
        <v>49</v>
      </c>
      <c r="B62" s="48" t="s">
        <v>52</v>
      </c>
      <c r="C62" s="29">
        <f>VLOOKUP($C$7,Data!$A$5:$EC$85,Front!A62+2)</f>
        <v>724</v>
      </c>
      <c r="D62" s="30">
        <f t="shared" si="4"/>
        <v>0.63984728506787325</v>
      </c>
      <c r="E62" s="31"/>
      <c r="F62" s="80"/>
      <c r="G62" s="32">
        <f>VLOOKUP($G$7,Data!$A$5:$EC$85,Front!A62+2)</f>
        <v>13281</v>
      </c>
      <c r="H62" s="33">
        <f t="shared" si="5"/>
        <v>0.56365058501931253</v>
      </c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</row>
    <row r="63" spans="1:50" x14ac:dyDescent="0.3">
      <c r="A63" s="88">
        <v>50</v>
      </c>
      <c r="B63" s="48" t="s">
        <v>53</v>
      </c>
      <c r="C63" s="29">
        <f>VLOOKUP($C$7,Data!$A$5:$EC$85,Front!A63+2)</f>
        <v>472</v>
      </c>
      <c r="D63" s="30">
        <f t="shared" si="4"/>
        <v>0.41713800904977377</v>
      </c>
      <c r="E63" s="31"/>
      <c r="F63" s="80"/>
      <c r="G63" s="32">
        <f>VLOOKUP($G$7,Data!$A$5:$EC$85,Front!A63+2)</f>
        <v>8806</v>
      </c>
      <c r="H63" s="33">
        <f t="shared" si="5"/>
        <v>0.37372991880732365</v>
      </c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</row>
    <row r="64" spans="1:50" x14ac:dyDescent="0.3">
      <c r="A64" s="88">
        <v>51</v>
      </c>
      <c r="B64" s="48" t="s">
        <v>38</v>
      </c>
      <c r="C64" s="29">
        <f>VLOOKUP($C$7,Data!$A$5:$EC$85,Front!A64+2)</f>
        <v>1732</v>
      </c>
      <c r="D64" s="30">
        <f t="shared" si="4"/>
        <v>1.5306843891402715</v>
      </c>
      <c r="E64" s="31"/>
      <c r="F64" s="80"/>
      <c r="G64" s="32">
        <f>VLOOKUP($G$7,Data!$A$5:$EC$85,Front!A64+2)</f>
        <v>42191</v>
      </c>
      <c r="H64" s="33">
        <f t="shared" si="5"/>
        <v>1.790601749307267</v>
      </c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</row>
    <row r="65" spans="1:50" x14ac:dyDescent="0.3">
      <c r="A65" s="88">
        <v>52</v>
      </c>
      <c r="B65" s="48" t="s">
        <v>58</v>
      </c>
      <c r="C65" s="29">
        <f>VLOOKUP($C$7,Data!$A$5:$EC$85,Front!A65+2)</f>
        <v>712</v>
      </c>
      <c r="D65" s="30">
        <f t="shared" si="4"/>
        <v>0.62924208144796379</v>
      </c>
      <c r="E65" s="31"/>
      <c r="F65" s="80"/>
      <c r="G65" s="32">
        <f>VLOOKUP($G$7,Data!$A$5:$EC$85,Front!A65+2)</f>
        <v>13330</v>
      </c>
      <c r="H65" s="33">
        <f t="shared" si="5"/>
        <v>0.56573016326386838</v>
      </c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</row>
    <row r="66" spans="1:50" x14ac:dyDescent="0.3">
      <c r="A66" s="88">
        <v>53</v>
      </c>
      <c r="B66" s="48" t="s">
        <v>42</v>
      </c>
      <c r="C66" s="29">
        <f>VLOOKUP($C$7,Data!$A$5:$EC$85,Front!A66+2)</f>
        <v>1677</v>
      </c>
      <c r="D66" s="30">
        <f t="shared" si="4"/>
        <v>1.4820772058823528</v>
      </c>
      <c r="E66" s="31"/>
      <c r="F66" s="80"/>
      <c r="G66" s="32">
        <f>VLOOKUP($G$7,Data!$A$5:$EC$85,Front!A66+2)</f>
        <v>38811</v>
      </c>
      <c r="H66" s="33">
        <f t="shared" si="5"/>
        <v>1.6471532908052509</v>
      </c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</row>
    <row r="67" spans="1:50" x14ac:dyDescent="0.3">
      <c r="A67" s="88">
        <v>54</v>
      </c>
      <c r="B67" s="48" t="s">
        <v>57</v>
      </c>
      <c r="C67" s="29">
        <f>VLOOKUP($C$7,Data!$A$5:$EC$85,Front!A67+2)</f>
        <v>359</v>
      </c>
      <c r="D67" s="30">
        <f t="shared" si="4"/>
        <v>0.31727234162895929</v>
      </c>
      <c r="E67" s="31"/>
      <c r="F67" s="80"/>
      <c r="G67" s="32">
        <f>VLOOKUP($G$7,Data!$A$5:$EC$85,Front!A67+2)</f>
        <v>9292</v>
      </c>
      <c r="H67" s="33">
        <f t="shared" si="5"/>
        <v>0.39435593976353078</v>
      </c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</row>
    <row r="68" spans="1:50" x14ac:dyDescent="0.3">
      <c r="A68" s="88">
        <v>55</v>
      </c>
      <c r="B68" s="48" t="s">
        <v>37</v>
      </c>
      <c r="C68" s="29">
        <f>VLOOKUP($C$7,Data!$A$5:$EC$85,Front!A68+2)</f>
        <v>887</v>
      </c>
      <c r="D68" s="30">
        <f t="shared" si="4"/>
        <v>0.78390130090497734</v>
      </c>
      <c r="E68" s="31"/>
      <c r="F68" s="80"/>
      <c r="G68" s="32">
        <f>VLOOKUP($G$7,Data!$A$5:$EC$85,Front!A68+2)</f>
        <v>32226</v>
      </c>
      <c r="H68" s="33">
        <f t="shared" si="5"/>
        <v>1.3676834389603467</v>
      </c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</row>
    <row r="69" spans="1:50" x14ac:dyDescent="0.3">
      <c r="A69" s="88">
        <v>56</v>
      </c>
      <c r="B69" s="48" t="s">
        <v>60</v>
      </c>
      <c r="C69" s="29">
        <f>VLOOKUP($C$7,Data!$A$5:$EC$85,Front!A69+2)</f>
        <v>2102</v>
      </c>
      <c r="D69" s="30">
        <f t="shared" si="4"/>
        <v>1.8576781674208145</v>
      </c>
      <c r="E69" s="31"/>
      <c r="F69" s="80"/>
      <c r="G69" s="32">
        <f>VLOOKUP($G$7,Data!$A$5:$EC$85,Front!A69+2)</f>
        <v>7863</v>
      </c>
      <c r="H69" s="33">
        <f t="shared" si="5"/>
        <v>0.33370864769270792</v>
      </c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</row>
    <row r="70" spans="1:50" x14ac:dyDescent="0.3">
      <c r="A70" s="88">
        <v>57</v>
      </c>
      <c r="B70" s="48" t="s">
        <v>191</v>
      </c>
      <c r="C70" s="29">
        <f>VLOOKUP($C$7,Data!$A$5:$EC$85,Front!A70+2)</f>
        <v>336</v>
      </c>
      <c r="D70" s="30">
        <f t="shared" si="4"/>
        <v>0.29694570135746606</v>
      </c>
      <c r="E70" s="31"/>
      <c r="F70" s="80"/>
      <c r="G70" s="32">
        <f>VLOOKUP($G$7,Data!$A$5:$EC$85,Front!A70+2)</f>
        <v>8668</v>
      </c>
      <c r="H70" s="33">
        <f t="shared" si="5"/>
        <v>0.36787314742469701</v>
      </c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</row>
    <row r="71" spans="1:50" x14ac:dyDescent="0.3">
      <c r="A71" s="88">
        <v>58</v>
      </c>
      <c r="B71" s="48" t="s">
        <v>47</v>
      </c>
      <c r="C71" s="29">
        <f>VLOOKUP($C$7,Data!$A$5:$EC$85,Front!A71+2)</f>
        <v>179</v>
      </c>
      <c r="D71" s="30">
        <f t="shared" si="4"/>
        <v>0.15819428733031674</v>
      </c>
      <c r="E71" s="31"/>
      <c r="F71" s="80"/>
      <c r="G71" s="32">
        <f>VLOOKUP($G$7,Data!$A$5:$EC$85,Front!A71+2)</f>
        <v>11549</v>
      </c>
      <c r="H71" s="33">
        <f t="shared" si="5"/>
        <v>0.49014386013011368</v>
      </c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</row>
    <row r="72" spans="1:50" x14ac:dyDescent="0.3">
      <c r="A72" s="88">
        <v>59</v>
      </c>
      <c r="B72" s="48" t="s">
        <v>59</v>
      </c>
      <c r="C72" s="29">
        <f>VLOOKUP($C$7,Data!$A$5:$EC$85,Front!A72+2)</f>
        <v>877</v>
      </c>
      <c r="D72" s="30">
        <f t="shared" si="4"/>
        <v>0.77506363122171951</v>
      </c>
      <c r="E72" s="31"/>
      <c r="F72" s="80"/>
      <c r="G72" s="32">
        <f>VLOOKUP($G$7,Data!$A$5:$EC$85,Front!A72+2)</f>
        <v>12660</v>
      </c>
      <c r="H72" s="33">
        <f t="shared" si="5"/>
        <v>0.5372951137974924</v>
      </c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</row>
    <row r="73" spans="1:50" x14ac:dyDescent="0.3">
      <c r="A73" s="88">
        <v>60</v>
      </c>
      <c r="B73" s="48" t="s">
        <v>39</v>
      </c>
      <c r="C73" s="29">
        <f>VLOOKUP($C$7,Data!$A$5:$EC$85,Front!A73+2)</f>
        <v>4677</v>
      </c>
      <c r="D73" s="30">
        <f t="shared" si="4"/>
        <v>4.1333781108597281</v>
      </c>
      <c r="E73" s="31"/>
      <c r="F73" s="80"/>
      <c r="G73" s="32">
        <f>VLOOKUP($G$7,Data!$A$5:$EC$85,Front!A73+2)</f>
        <v>96470</v>
      </c>
      <c r="H73" s="33">
        <f t="shared" si="5"/>
        <v>4.0942227194347618</v>
      </c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</row>
    <row r="74" spans="1:50" x14ac:dyDescent="0.3">
      <c r="A74" s="88">
        <v>61</v>
      </c>
      <c r="B74" s="48" t="s">
        <v>192</v>
      </c>
      <c r="C74" s="29">
        <f>VLOOKUP($C$7,Data!$A$5:$EC$85,Front!A74+2)</f>
        <v>244</v>
      </c>
      <c r="D74" s="30">
        <f t="shared" si="4"/>
        <v>0.21563914027149322</v>
      </c>
      <c r="E74" s="31"/>
      <c r="F74" s="80"/>
      <c r="G74" s="32">
        <f>VLOOKUP($G$7,Data!$A$5:$EC$85,Front!A74+2)</f>
        <v>14024</v>
      </c>
      <c r="H74" s="33">
        <f t="shared" si="5"/>
        <v>0.59518378166635333</v>
      </c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</row>
    <row r="75" spans="1:50" x14ac:dyDescent="0.3">
      <c r="A75" s="88">
        <v>62</v>
      </c>
      <c r="B75" s="48" t="s">
        <v>216</v>
      </c>
      <c r="C75" s="29">
        <f>VLOOKUP($C$7,Data!$A$5:$EC$85,Front!A75+2)</f>
        <v>534</v>
      </c>
      <c r="D75" s="30">
        <f t="shared" si="4"/>
        <v>0.47193156108597284</v>
      </c>
      <c r="E75" s="31"/>
      <c r="F75" s="80"/>
      <c r="G75" s="32">
        <f>VLOOKUP($G$7,Data!$A$5:$EC$85,Front!A75+2)</f>
        <v>10092</v>
      </c>
      <c r="H75" s="33">
        <f t="shared" si="5"/>
        <v>0.42830823763383041</v>
      </c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</row>
    <row r="76" spans="1:50" x14ac:dyDescent="0.3">
      <c r="A76" s="88">
        <v>63</v>
      </c>
      <c r="B76" s="48" t="s">
        <v>44</v>
      </c>
      <c r="C76" s="29">
        <f>VLOOKUP($C$7,Data!$A$5:$EC$85,Front!A76+2)</f>
        <v>3395</v>
      </c>
      <c r="D76" s="30">
        <f t="shared" si="4"/>
        <v>3.0003888574660635</v>
      </c>
      <c r="E76" s="31"/>
      <c r="F76" s="80"/>
      <c r="G76" s="32">
        <f>VLOOKUP($G$7,Data!$A$5:$EC$85,Front!A76+2)</f>
        <v>50343</v>
      </c>
      <c r="H76" s="33">
        <f t="shared" si="5"/>
        <v>2.1365756646056209</v>
      </c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</row>
    <row r="77" spans="1:50" x14ac:dyDescent="0.3">
      <c r="A77" s="88">
        <v>64</v>
      </c>
      <c r="B77" s="48" t="s">
        <v>56</v>
      </c>
      <c r="C77" s="29">
        <f>VLOOKUP($C$7,Data!$A$5:$EC$85,Front!A77+2)</f>
        <v>323</v>
      </c>
      <c r="D77" s="30">
        <f t="shared" si="4"/>
        <v>0.28545673076923073</v>
      </c>
      <c r="E77" s="31"/>
      <c r="F77" s="80"/>
      <c r="G77" s="32">
        <f>VLOOKUP($G$7,Data!$A$5:$EC$85,Front!A77+2)</f>
        <v>7961</v>
      </c>
      <c r="H77" s="33">
        <f t="shared" si="5"/>
        <v>0.33786780418181966</v>
      </c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</row>
    <row r="78" spans="1:50" x14ac:dyDescent="0.3">
      <c r="A78" s="88">
        <v>65</v>
      </c>
      <c r="B78" s="48" t="s">
        <v>54</v>
      </c>
      <c r="C78" s="29">
        <f>VLOOKUP($C$7,Data!$A$5:$EC$85,Front!A78+2)</f>
        <v>836</v>
      </c>
      <c r="D78" s="30">
        <f t="shared" si="4"/>
        <v>0.73882918552036192</v>
      </c>
      <c r="E78" s="31"/>
      <c r="F78" s="80"/>
      <c r="G78" s="32">
        <f>VLOOKUP($G$7,Data!$A$5:$EC$85,Front!A78+2)</f>
        <v>7098</v>
      </c>
      <c r="H78" s="33">
        <f t="shared" si="5"/>
        <v>0.30124176285423387</v>
      </c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</row>
    <row r="79" spans="1:50" x14ac:dyDescent="0.3">
      <c r="A79" s="88">
        <v>66</v>
      </c>
      <c r="B79" s="48" t="s">
        <v>45</v>
      </c>
      <c r="C79" s="29">
        <f>VLOOKUP($C$7,Data!$A$5:$EC$85,Front!A79+2)</f>
        <v>2814</v>
      </c>
      <c r="D79" s="30">
        <f t="shared" si="4"/>
        <v>2.486920248868778</v>
      </c>
      <c r="E79" s="31"/>
      <c r="F79" s="80"/>
      <c r="G79" s="32">
        <f>VLOOKUP($G$7,Data!$A$5:$EC$85,Front!A79+2)</f>
        <v>28872</v>
      </c>
      <c r="H79" s="33">
        <f t="shared" si="5"/>
        <v>1.2253384301391153</v>
      </c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</row>
    <row r="80" spans="1:50" x14ac:dyDescent="0.3">
      <c r="A80" s="88">
        <v>67</v>
      </c>
      <c r="B80" s="48" t="s">
        <v>46</v>
      </c>
      <c r="C80" s="29">
        <f>VLOOKUP($C$7,Data!$A$5:$EC$85,Front!A80+2)</f>
        <v>1004</v>
      </c>
      <c r="D80" s="30">
        <f t="shared" si="4"/>
        <v>0.88730203619909498</v>
      </c>
      <c r="E80" s="31"/>
      <c r="F80" s="80"/>
      <c r="G80" s="32">
        <f>VLOOKUP($G$7,Data!$A$5:$EC$85,Front!A80+2)</f>
        <v>23271</v>
      </c>
      <c r="H80" s="33">
        <f t="shared" si="5"/>
        <v>0.9876299046746797</v>
      </c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</row>
    <row r="81" spans="1:50" x14ac:dyDescent="0.3">
      <c r="A81" s="88">
        <v>68</v>
      </c>
      <c r="B81" s="48" t="s">
        <v>49</v>
      </c>
      <c r="C81" s="29">
        <f>VLOOKUP($C$7,Data!$A$5:$EC$85,Front!A81+2)</f>
        <v>927</v>
      </c>
      <c r="D81" s="30">
        <f t="shared" si="4"/>
        <v>0.81925197963800911</v>
      </c>
      <c r="E81" s="31"/>
      <c r="F81" s="80"/>
      <c r="G81" s="32">
        <f>VLOOKUP($G$7,Data!$A$5:$EC$85,Front!A81+2)</f>
        <v>17138</v>
      </c>
      <c r="H81" s="33">
        <f t="shared" si="5"/>
        <v>0.72734310112649481</v>
      </c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</row>
    <row r="82" spans="1:50" x14ac:dyDescent="0.3">
      <c r="A82" s="88">
        <v>69</v>
      </c>
      <c r="B82" s="48" t="s">
        <v>51</v>
      </c>
      <c r="C82" s="29">
        <f>VLOOKUP($C$7,Data!$A$5:$EC$85,Front!A82+2)</f>
        <v>1602</v>
      </c>
      <c r="D82" s="30">
        <f t="shared" si="4"/>
        <v>1.4157946832579185</v>
      </c>
      <c r="E82" s="31"/>
      <c r="F82" s="80"/>
      <c r="G82" s="32">
        <f>VLOOKUP($G$7,Data!$A$5:$EC$85,Front!A82+2)</f>
        <v>17421</v>
      </c>
      <c r="H82" s="33">
        <f t="shared" si="5"/>
        <v>0.73935372649811326</v>
      </c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</row>
    <row r="83" spans="1:50" x14ac:dyDescent="0.3">
      <c r="A83" s="88">
        <v>70</v>
      </c>
      <c r="B83" s="48" t="s">
        <v>62</v>
      </c>
      <c r="C83" s="29">
        <f>VLOOKUP($C$7,Data!$A$5:$EC$85,Front!A83+2)</f>
        <v>543</v>
      </c>
      <c r="D83" s="30">
        <f t="shared" si="4"/>
        <v>0.47988546380090502</v>
      </c>
      <c r="E83" s="31"/>
      <c r="F83" s="80"/>
      <c r="G83" s="32">
        <f>VLOOKUP($G$7,Data!$A$5:$EC$85,Front!A83+2)</f>
        <v>14184</v>
      </c>
      <c r="H83" s="33">
        <f t="shared" si="5"/>
        <v>0.60197424124041321</v>
      </c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</row>
    <row r="84" spans="1:50" x14ac:dyDescent="0.3">
      <c r="A84" s="88">
        <v>71</v>
      </c>
      <c r="B84" s="48" t="s">
        <v>199</v>
      </c>
      <c r="C84" s="29">
        <f>VLOOKUP($C$7,Data!$A$5:$EC$85,Front!A84+2)</f>
        <v>308</v>
      </c>
      <c r="D84" s="30">
        <f t="shared" si="4"/>
        <v>0.27220022624434387</v>
      </c>
      <c r="E84" s="31"/>
      <c r="F84" s="80"/>
      <c r="G84" s="32">
        <f>VLOOKUP($G$7,Data!$A$5:$EC$85,Front!A84+2)</f>
        <v>7198</v>
      </c>
      <c r="H84" s="33">
        <f t="shared" si="5"/>
        <v>0.30548580008802129</v>
      </c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</row>
    <row r="85" spans="1:50" x14ac:dyDescent="0.3">
      <c r="A85" s="88">
        <v>72</v>
      </c>
      <c r="B85" s="48" t="s">
        <v>48</v>
      </c>
      <c r="C85" s="29">
        <f>VLOOKUP($C$7,Data!$A$5:$EC$85,Front!A85+2)</f>
        <v>633</v>
      </c>
      <c r="D85" s="30">
        <f t="shared" si="4"/>
        <v>0.55942449095022628</v>
      </c>
      <c r="E85" s="31"/>
      <c r="F85" s="80"/>
      <c r="G85" s="32">
        <f>VLOOKUP($G$7,Data!$A$5:$EC$85,Front!A85+2)</f>
        <v>12711</v>
      </c>
      <c r="H85" s="33">
        <f t="shared" si="5"/>
        <v>0.53945957278672396</v>
      </c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</row>
    <row r="86" spans="1:50" x14ac:dyDescent="0.3">
      <c r="A86" s="88">
        <v>73</v>
      </c>
      <c r="B86" s="48" t="s">
        <v>61</v>
      </c>
      <c r="C86" s="29">
        <f>VLOOKUP($C$7,Data!$A$5:$EC$85,Front!A86+2)</f>
        <v>711</v>
      </c>
      <c r="D86" s="30">
        <f t="shared" si="4"/>
        <v>0.62835831447963808</v>
      </c>
      <c r="E86" s="31"/>
      <c r="F86" s="80"/>
      <c r="G86" s="32">
        <f>VLOOKUP($G$7,Data!$A$5:$EC$85,Front!A86+2)</f>
        <v>14939</v>
      </c>
      <c r="H86" s="33">
        <f t="shared" si="5"/>
        <v>0.63401672235550854</v>
      </c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</row>
    <row r="87" spans="1:50" x14ac:dyDescent="0.3">
      <c r="A87" s="88">
        <v>74</v>
      </c>
      <c r="B87" s="48" t="s">
        <v>41</v>
      </c>
      <c r="C87" s="29">
        <f>VLOOKUP($C$7,Data!$A$5:$EC$85,Front!A87+2)</f>
        <v>4804</v>
      </c>
      <c r="D87" s="30">
        <f t="shared" si="4"/>
        <v>4.2456165158371046</v>
      </c>
      <c r="E87" s="31"/>
      <c r="F87" s="80"/>
      <c r="G87" s="32">
        <f>VLOOKUP($G$7,Data!$A$5:$EC$85,Front!A87+2)</f>
        <v>53780</v>
      </c>
      <c r="H87" s="33">
        <f t="shared" si="5"/>
        <v>2.2824432243308959</v>
      </c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</row>
    <row r="88" spans="1:50" x14ac:dyDescent="0.3">
      <c r="A88" s="88">
        <v>75</v>
      </c>
      <c r="B88" s="48" t="s">
        <v>55</v>
      </c>
      <c r="C88" s="29">
        <f>VLOOKUP($C$7,Data!$A$5:$EC$85,Front!A88+2)</f>
        <v>10899</v>
      </c>
      <c r="D88" s="30">
        <f t="shared" si="4"/>
        <v>9.6321761877828056</v>
      </c>
      <c r="E88" s="31"/>
      <c r="F88" s="80"/>
      <c r="G88" s="32">
        <f>VLOOKUP($G$7,Data!$A$5:$EC$85,Front!A88+2)</f>
        <v>142351</v>
      </c>
      <c r="H88" s="33">
        <f t="shared" si="5"/>
        <v>6.0414294426687869</v>
      </c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</row>
    <row r="89" spans="1:50" x14ac:dyDescent="0.3">
      <c r="A89" s="88">
        <v>76</v>
      </c>
      <c r="B89" s="49" t="s">
        <v>14</v>
      </c>
      <c r="C89" s="35">
        <f>VLOOKUP($C$7,Data!$A$5:$EC$85,Front!A89+2)</f>
        <v>113152</v>
      </c>
      <c r="D89" s="36">
        <f t="shared" si="4"/>
        <v>100</v>
      </c>
      <c r="E89" s="37"/>
      <c r="F89" s="81"/>
      <c r="G89" s="38">
        <f>VLOOKUP($G$7,Data!$A$5:$EC$85,Front!A89+2)</f>
        <v>2356247</v>
      </c>
      <c r="H89" s="39">
        <f t="shared" si="5"/>
        <v>100</v>
      </c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</row>
    <row r="90" spans="1:50" x14ac:dyDescent="0.3">
      <c r="A90" s="88"/>
      <c r="B90" s="48"/>
      <c r="C90" s="40"/>
      <c r="D90" s="41"/>
      <c r="E90" s="31"/>
      <c r="F90" s="80"/>
      <c r="G90" s="42"/>
      <c r="H90" s="43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</row>
    <row r="91" spans="1:50" ht="15.5" x14ac:dyDescent="0.35">
      <c r="A91" s="88"/>
      <c r="B91" s="22" t="s">
        <v>180</v>
      </c>
      <c r="C91" s="40"/>
      <c r="D91" s="44" t="s">
        <v>184</v>
      </c>
      <c r="E91" s="45" t="s">
        <v>185</v>
      </c>
      <c r="F91" s="80"/>
      <c r="G91" s="50"/>
      <c r="H91" s="46" t="s">
        <v>184</v>
      </c>
      <c r="I91" s="51" t="s">
        <v>185</v>
      </c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</row>
    <row r="92" spans="1:50" x14ac:dyDescent="0.3">
      <c r="A92" s="88">
        <v>77</v>
      </c>
      <c r="B92" s="52" t="s">
        <v>63</v>
      </c>
      <c r="C92" s="29">
        <f>VLOOKUP($C$7,Data!$A$5:$EC$85,Front!A92+2)</f>
        <v>77058</v>
      </c>
      <c r="D92" s="30">
        <f>C92/C$94*100</f>
        <v>71.835555141232405</v>
      </c>
      <c r="E92" s="31"/>
      <c r="F92" s="80"/>
      <c r="G92" s="32">
        <f>VLOOKUP($G$7,Data!$A$5:$EC$85,Front!A92+2)</f>
        <v>1431940</v>
      </c>
      <c r="H92" s="33">
        <f>G92/G$94*100</f>
        <v>64.938086286923181</v>
      </c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</row>
    <row r="93" spans="1:50" x14ac:dyDescent="0.3">
      <c r="A93" s="88">
        <v>78</v>
      </c>
      <c r="B93" s="52" t="s">
        <v>64</v>
      </c>
      <c r="C93" s="29">
        <f>VLOOKUP($C$7,Data!$A$5:$EC$85,Front!A93+2)</f>
        <v>30212</v>
      </c>
      <c r="D93" s="30">
        <f>C93/C$94*100</f>
        <v>28.164444858767595</v>
      </c>
      <c r="E93" s="31"/>
      <c r="F93" s="80"/>
      <c r="G93" s="32">
        <f>VLOOKUP($G$7,Data!$A$5:$EC$85,Front!A93+2)</f>
        <v>773145</v>
      </c>
      <c r="H93" s="33">
        <f>G93/G$94*100</f>
        <v>35.061913713076819</v>
      </c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</row>
    <row r="94" spans="1:50" x14ac:dyDescent="0.3">
      <c r="A94" s="88">
        <v>79</v>
      </c>
      <c r="B94" s="53" t="s">
        <v>14</v>
      </c>
      <c r="C94" s="35">
        <f>VLOOKUP($C$7,Data!$A$5:$EC$85,Front!A96+2)</f>
        <v>107270</v>
      </c>
      <c r="D94" s="36">
        <f>C94/C$94*100</f>
        <v>100</v>
      </c>
      <c r="E94" s="37"/>
      <c r="F94" s="81"/>
      <c r="G94" s="38">
        <f>VLOOKUP($G$7,Data!$A$5:$EC$85,Front!A96+2)</f>
        <v>2205085</v>
      </c>
      <c r="H94" s="39">
        <f>G94/G$94*100</f>
        <v>100</v>
      </c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</row>
    <row r="95" spans="1:50" x14ac:dyDescent="0.3">
      <c r="A95" s="88">
        <v>80</v>
      </c>
      <c r="B95" s="52"/>
      <c r="C95" s="29"/>
      <c r="D95" s="30"/>
      <c r="E95" s="31"/>
      <c r="F95" s="80"/>
      <c r="G95" s="32"/>
      <c r="H95" s="33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</row>
    <row r="96" spans="1:50" x14ac:dyDescent="0.3">
      <c r="A96" s="88">
        <v>81</v>
      </c>
      <c r="F96" s="82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</row>
    <row r="97" spans="1:50" x14ac:dyDescent="0.3">
      <c r="A97" s="88"/>
      <c r="B97" s="52"/>
      <c r="C97" s="40"/>
      <c r="D97" s="41"/>
      <c r="E97" s="31"/>
      <c r="F97" s="80"/>
      <c r="G97" s="42"/>
      <c r="H97" s="43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</row>
    <row r="98" spans="1:50" ht="15.5" x14ac:dyDescent="0.35">
      <c r="A98" s="88"/>
      <c r="B98" s="22" t="s">
        <v>181</v>
      </c>
      <c r="C98" s="44" t="s">
        <v>184</v>
      </c>
      <c r="D98" s="45" t="s">
        <v>185</v>
      </c>
      <c r="E98" s="31"/>
      <c r="F98" s="80"/>
      <c r="G98" s="46" t="s">
        <v>184</v>
      </c>
      <c r="H98" s="47" t="s">
        <v>185</v>
      </c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</row>
    <row r="99" spans="1:50" x14ac:dyDescent="0.3">
      <c r="A99" s="88">
        <v>82</v>
      </c>
      <c r="B99" s="16" t="s">
        <v>67</v>
      </c>
      <c r="C99" s="29">
        <f>VLOOKUP($C$7,Data!$A$5:$EC$85,Front!A99+2)</f>
        <v>14947</v>
      </c>
      <c r="D99" s="30">
        <f>C99/C$110*100</f>
        <v>13.206630263832194</v>
      </c>
      <c r="E99" s="31"/>
      <c r="F99" s="80"/>
      <c r="G99" s="32">
        <f>VLOOKUP($G$7,Data!$A$5:$EC$85,Front!A99+2)</f>
        <v>335156</v>
      </c>
      <c r="H99" s="33">
        <f>G99/G$110*100</f>
        <v>14.219136668000241</v>
      </c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</row>
    <row r="100" spans="1:50" x14ac:dyDescent="0.3">
      <c r="A100" s="88">
        <v>83</v>
      </c>
      <c r="B100" s="16" t="s">
        <v>68</v>
      </c>
      <c r="C100" s="29">
        <f>VLOOKUP($C$7,Data!$A$5:$EC$85,Front!A100+2)</f>
        <v>17209</v>
      </c>
      <c r="D100" s="30">
        <f t="shared" ref="D100:D110" si="6">C100/C$110*100</f>
        <v>15.205251904080297</v>
      </c>
      <c r="E100" s="31"/>
      <c r="F100" s="80"/>
      <c r="G100" s="32">
        <f>VLOOKUP($G$7,Data!$A$5:$EC$85,Front!A100+2)</f>
        <v>646674</v>
      </c>
      <c r="H100" s="33">
        <f t="shared" ref="H100:H110" si="7">G100/G$110*100</f>
        <v>27.435421074491838</v>
      </c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</row>
    <row r="101" spans="1:50" x14ac:dyDescent="0.3">
      <c r="A101" s="88">
        <v>84</v>
      </c>
      <c r="B101" s="16" t="s">
        <v>69</v>
      </c>
      <c r="C101" s="29">
        <f>VLOOKUP($C$7,Data!$A$5:$EC$85,Front!A101+2)</f>
        <v>16049</v>
      </c>
      <c r="D101" s="30">
        <f t="shared" si="6"/>
        <v>14.180317729594091</v>
      </c>
      <c r="E101" s="31"/>
      <c r="F101" s="80"/>
      <c r="G101" s="32">
        <f>VLOOKUP($G$7,Data!$A$5:$EC$85,Front!A101+2)</f>
        <v>262384</v>
      </c>
      <c r="H101" s="33">
        <f t="shared" si="7"/>
        <v>11.131753438686983</v>
      </c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</row>
    <row r="102" spans="1:50" x14ac:dyDescent="0.3">
      <c r="A102" s="88">
        <v>85</v>
      </c>
      <c r="B102" s="16" t="s">
        <v>70</v>
      </c>
      <c r="C102" s="29">
        <f>VLOOKUP($C$7,Data!$A$5:$EC$85,Front!A102+2)</f>
        <v>7597</v>
      </c>
      <c r="D102" s="30">
        <f t="shared" si="6"/>
        <v>6.712435278941137</v>
      </c>
      <c r="E102" s="31"/>
      <c r="F102" s="80"/>
      <c r="G102" s="32">
        <f>VLOOKUP($G$7,Data!$A$5:$EC$85,Front!A102+2)</f>
        <v>244884</v>
      </c>
      <c r="H102" s="33">
        <f t="shared" si="7"/>
        <v>10.389308452799803</v>
      </c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</row>
    <row r="103" spans="1:50" x14ac:dyDescent="0.3">
      <c r="A103" s="88">
        <v>86</v>
      </c>
      <c r="B103" s="16" t="s">
        <v>71</v>
      </c>
      <c r="C103" s="29">
        <f>VLOOKUP($C$7,Data!$A$5:$EC$85,Front!A103+2)</f>
        <v>15855</v>
      </c>
      <c r="D103" s="30">
        <f t="shared" si="6"/>
        <v>14.008906324550708</v>
      </c>
      <c r="E103" s="31"/>
      <c r="F103" s="80"/>
      <c r="G103" s="32">
        <f>VLOOKUP($G$7,Data!$A$5:$EC$85,Front!A103+2)</f>
        <v>312359</v>
      </c>
      <c r="H103" s="33">
        <f t="shared" si="7"/>
        <v>13.251964191241949</v>
      </c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</row>
    <row r="104" spans="1:50" x14ac:dyDescent="0.3">
      <c r="A104" s="88">
        <v>87</v>
      </c>
      <c r="B104" s="16" t="s">
        <v>72</v>
      </c>
      <c r="C104" s="29">
        <f>VLOOKUP($C$7,Data!$A$5:$EC$85,Front!A104+2)</f>
        <v>8420</v>
      </c>
      <c r="D104" s="30">
        <f t="shared" si="6"/>
        <v>7.4396084044602313</v>
      </c>
      <c r="E104" s="31"/>
      <c r="F104" s="80"/>
      <c r="G104" s="32">
        <f>VLOOKUP($G$7,Data!$A$5:$EC$85,Front!A104+2)</f>
        <v>198640</v>
      </c>
      <c r="H104" s="33">
        <f t="shared" si="7"/>
        <v>8.4273869712359843</v>
      </c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</row>
    <row r="105" spans="1:50" x14ac:dyDescent="0.3">
      <c r="A105" s="88">
        <v>88</v>
      </c>
      <c r="B105" s="16" t="s">
        <v>73</v>
      </c>
      <c r="C105" s="29">
        <f>VLOOKUP($C$7,Data!$A$5:$EC$85,Front!A105+2)</f>
        <v>17525</v>
      </c>
      <c r="D105" s="30">
        <f t="shared" si="6"/>
        <v>15.484458110233437</v>
      </c>
      <c r="E105" s="31"/>
      <c r="F105" s="80"/>
      <c r="G105" s="32">
        <f>VLOOKUP($G$7,Data!$A$5:$EC$85,Front!A105+2)</f>
        <v>136611</v>
      </c>
      <c r="H105" s="33">
        <f t="shared" si="7"/>
        <v>5.7957801124019284</v>
      </c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</row>
    <row r="106" spans="1:50" x14ac:dyDescent="0.3">
      <c r="A106" s="88">
        <v>89</v>
      </c>
      <c r="B106" s="16" t="s">
        <v>74</v>
      </c>
      <c r="C106" s="29">
        <f>VLOOKUP($C$7,Data!$A$5:$EC$85,Front!A106+2)</f>
        <v>12952</v>
      </c>
      <c r="D106" s="30">
        <f t="shared" si="6"/>
        <v>11.443920196504621</v>
      </c>
      <c r="E106" s="31"/>
      <c r="F106" s="80"/>
      <c r="G106" s="32">
        <f>VLOOKUP($G$7,Data!$A$5:$EC$85,Front!A106+2)</f>
        <v>174248</v>
      </c>
      <c r="H106" s="33">
        <f t="shared" si="7"/>
        <v>7.3925459371925477</v>
      </c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</row>
    <row r="107" spans="1:50" x14ac:dyDescent="0.3">
      <c r="A107" s="88">
        <v>90</v>
      </c>
      <c r="B107" s="16" t="s">
        <v>75</v>
      </c>
      <c r="C107" s="29">
        <f>VLOOKUP($C$7,Data!$A$5:$EC$85,Front!A107+2)</f>
        <v>1609</v>
      </c>
      <c r="D107" s="30">
        <f t="shared" si="6"/>
        <v>1.4216543851278516</v>
      </c>
      <c r="E107" s="31"/>
      <c r="F107" s="80"/>
      <c r="G107" s="32">
        <f>VLOOKUP($G$7,Data!$A$5:$EC$85,Front!A107+2)</f>
        <v>28031</v>
      </c>
      <c r="H107" s="33">
        <f t="shared" si="7"/>
        <v>1.1892271656802047</v>
      </c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</row>
    <row r="108" spans="1:50" x14ac:dyDescent="0.3">
      <c r="A108" s="88">
        <v>91</v>
      </c>
      <c r="B108" s="16" t="s">
        <v>55</v>
      </c>
      <c r="C108" s="29">
        <f>VLOOKUP($C$7,Data!$A$5:$EC$85,Front!A108+2)</f>
        <v>1019</v>
      </c>
      <c r="D108" s="30">
        <f t="shared" si="6"/>
        <v>0.90035165844952192</v>
      </c>
      <c r="E108" s="31"/>
      <c r="F108" s="80"/>
      <c r="G108" s="32">
        <f>VLOOKUP($G$7,Data!$A$5:$EC$85,Front!A108+2)</f>
        <v>18057</v>
      </c>
      <c r="H108" s="33">
        <f t="shared" si="7"/>
        <v>0.76607594915227628</v>
      </c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</row>
    <row r="109" spans="1:50" x14ac:dyDescent="0.3">
      <c r="A109" s="88">
        <v>92</v>
      </c>
      <c r="B109" s="16" t="s">
        <v>76</v>
      </c>
      <c r="C109" s="29">
        <f>VLOOKUP($C$7,Data!$A$5:$EC$85,Front!A109+2)</f>
        <v>0</v>
      </c>
      <c r="D109" s="30">
        <f t="shared" si="6"/>
        <v>0</v>
      </c>
      <c r="E109" s="31"/>
      <c r="F109" s="80"/>
      <c r="G109" s="32">
        <f>VLOOKUP($G$7,Data!$A$5:$EC$85,Front!A109+2)</f>
        <v>0</v>
      </c>
      <c r="H109" s="33">
        <f t="shared" si="7"/>
        <v>0</v>
      </c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</row>
    <row r="110" spans="1:50" x14ac:dyDescent="0.3">
      <c r="A110" s="88">
        <v>93</v>
      </c>
      <c r="B110" s="54" t="s">
        <v>14</v>
      </c>
      <c r="C110" s="35">
        <f>VLOOKUP($C$7,Data!$A$5:$EC$85,Front!A110+2)</f>
        <v>113178</v>
      </c>
      <c r="D110" s="36">
        <f t="shared" si="6"/>
        <v>100</v>
      </c>
      <c r="E110" s="37"/>
      <c r="F110" s="81"/>
      <c r="G110" s="38">
        <f>VLOOKUP($G$7,Data!$A$5:$EC$85,Front!A110+2)</f>
        <v>2357077</v>
      </c>
      <c r="H110" s="39">
        <f t="shared" si="7"/>
        <v>100</v>
      </c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</row>
    <row r="111" spans="1:50" x14ac:dyDescent="0.3">
      <c r="A111" s="88"/>
      <c r="B111" s="54"/>
      <c r="C111" s="55"/>
      <c r="D111" s="56"/>
      <c r="E111" s="37"/>
      <c r="F111" s="81"/>
      <c r="G111" s="57"/>
      <c r="H111" s="43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</row>
    <row r="112" spans="1:50" ht="15.5" x14ac:dyDescent="0.35">
      <c r="A112" s="88"/>
      <c r="B112" s="22" t="s">
        <v>182</v>
      </c>
      <c r="C112" s="44" t="s">
        <v>184</v>
      </c>
      <c r="D112" s="45" t="s">
        <v>185</v>
      </c>
      <c r="E112" s="31"/>
      <c r="F112" s="80"/>
      <c r="G112" s="46" t="s">
        <v>184</v>
      </c>
      <c r="H112" s="47" t="s">
        <v>185</v>
      </c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</row>
    <row r="113" spans="1:50" x14ac:dyDescent="0.3">
      <c r="A113" s="88">
        <v>94</v>
      </c>
      <c r="B113" s="16" t="s">
        <v>77</v>
      </c>
      <c r="C113" s="29">
        <f>VLOOKUP($C$7,Data!$A$5:$EC$85,Front!A113+2)</f>
        <v>535</v>
      </c>
      <c r="D113" s="30">
        <f>C113/C$135*100</f>
        <v>0.47270670978458706</v>
      </c>
      <c r="E113" s="31"/>
      <c r="F113" s="80"/>
      <c r="G113" s="32">
        <f>VLOOKUP($G$7,Data!$A$5:$EC$85,Front!A113+2)</f>
        <v>13916</v>
      </c>
      <c r="H113" s="33">
        <f>G113/G$135*100</f>
        <v>0.59039225277748675</v>
      </c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</row>
    <row r="114" spans="1:50" x14ac:dyDescent="0.3">
      <c r="A114" s="88">
        <v>95</v>
      </c>
      <c r="B114" s="16" t="s">
        <v>78</v>
      </c>
      <c r="C114" s="29">
        <f>VLOOKUP($C$7,Data!$A$5:$EC$85,Front!A114+2)</f>
        <v>92</v>
      </c>
      <c r="D114" s="30">
        <f t="shared" ref="D114:D135" si="8">C114/C$135*100</f>
        <v>8.1287882804078532E-2</v>
      </c>
      <c r="E114" s="31"/>
      <c r="F114" s="80"/>
      <c r="G114" s="32">
        <f>VLOOKUP($G$7,Data!$A$5:$EC$85,Front!A114+2)</f>
        <v>3647</v>
      </c>
      <c r="H114" s="33">
        <f t="shared" ref="H114:H134" si="9">G114/G$135*100</f>
        <v>0.15472553505888861</v>
      </c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</row>
    <row r="115" spans="1:50" x14ac:dyDescent="0.3">
      <c r="A115" s="88">
        <v>96</v>
      </c>
      <c r="B115" s="16" t="s">
        <v>79</v>
      </c>
      <c r="C115" s="29">
        <f>VLOOKUP($C$7,Data!$A$5:$EC$85,Front!A115+2)</f>
        <v>23486</v>
      </c>
      <c r="D115" s="30">
        <f t="shared" si="8"/>
        <v>20.751382777571614</v>
      </c>
      <c r="E115" s="31"/>
      <c r="F115" s="80"/>
      <c r="G115" s="32">
        <f>VLOOKUP($G$7,Data!$A$5:$EC$85,Front!A115+2)</f>
        <v>168443</v>
      </c>
      <c r="H115" s="33">
        <f t="shared" si="9"/>
        <v>7.1462663290168287</v>
      </c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</row>
    <row r="116" spans="1:50" x14ac:dyDescent="0.3">
      <c r="A116" s="88">
        <v>97</v>
      </c>
      <c r="B116" s="16" t="s">
        <v>80</v>
      </c>
      <c r="C116" s="29">
        <f>VLOOKUP($C$7,Data!$A$5:$EC$85,Front!A116+2)</f>
        <v>2046</v>
      </c>
      <c r="D116" s="30">
        <f t="shared" si="8"/>
        <v>1.8077718284472248</v>
      </c>
      <c r="E116" s="31"/>
      <c r="F116" s="80"/>
      <c r="G116" s="32">
        <f>VLOOKUP($G$7,Data!$A$5:$EC$85,Front!A116+2)</f>
        <v>25449</v>
      </c>
      <c r="H116" s="33">
        <f t="shared" si="9"/>
        <v>1.0796847111910217</v>
      </c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</row>
    <row r="117" spans="1:50" x14ac:dyDescent="0.3">
      <c r="A117" s="88">
        <v>98</v>
      </c>
      <c r="B117" s="16" t="s">
        <v>81</v>
      </c>
      <c r="C117" s="29">
        <f>VLOOKUP($C$7,Data!$A$5:$EC$85,Front!A117+2)</f>
        <v>10468</v>
      </c>
      <c r="D117" s="30">
        <f t="shared" si="8"/>
        <v>9.2491473607945007</v>
      </c>
      <c r="E117" s="31"/>
      <c r="F117" s="80"/>
      <c r="G117" s="32">
        <f>VLOOKUP($G$7,Data!$A$5:$EC$85,Front!A117+2)</f>
        <v>187744</v>
      </c>
      <c r="H117" s="33">
        <f t="shared" si="9"/>
        <v>7.9651195103087424</v>
      </c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</row>
    <row r="118" spans="1:50" x14ac:dyDescent="0.3">
      <c r="A118" s="88">
        <v>99</v>
      </c>
      <c r="B118" s="16" t="s">
        <v>82</v>
      </c>
      <c r="C118" s="29">
        <f>VLOOKUP($C$7,Data!$A$5:$EC$85,Front!A118+2)</f>
        <v>8530</v>
      </c>
      <c r="D118" s="30">
        <f t="shared" si="8"/>
        <v>7.5368004382477167</v>
      </c>
      <c r="E118" s="31"/>
      <c r="F118" s="80"/>
      <c r="G118" s="32">
        <f>VLOOKUP($G$7,Data!$A$5:$EC$85,Front!A118+2)</f>
        <v>73805</v>
      </c>
      <c r="H118" s="33">
        <f t="shared" si="9"/>
        <v>3.1312086961944816</v>
      </c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</row>
    <row r="119" spans="1:50" x14ac:dyDescent="0.3">
      <c r="A119" s="88">
        <v>100</v>
      </c>
      <c r="B119" s="16" t="s">
        <v>83</v>
      </c>
      <c r="C119" s="29">
        <f>VLOOKUP($C$7,Data!$A$5:$EC$85,Front!A119+2)</f>
        <v>10033</v>
      </c>
      <c r="D119" s="30">
        <f t="shared" si="8"/>
        <v>8.8647970453621738</v>
      </c>
      <c r="E119" s="31"/>
      <c r="F119" s="80"/>
      <c r="G119" s="32">
        <f>VLOOKUP($G$7,Data!$A$5:$EC$85,Front!A119+2)</f>
        <v>225810</v>
      </c>
      <c r="H119" s="33">
        <f t="shared" si="9"/>
        <v>9.5800858436105383</v>
      </c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</row>
    <row r="120" spans="1:50" x14ac:dyDescent="0.3">
      <c r="A120" s="88">
        <v>101</v>
      </c>
      <c r="B120" s="16" t="s">
        <v>84</v>
      </c>
      <c r="C120" s="29">
        <f>VLOOKUP($C$7,Data!$A$5:$EC$85,Front!A120+2)</f>
        <v>3502</v>
      </c>
      <c r="D120" s="30">
        <f t="shared" si="8"/>
        <v>3.0942409302161198</v>
      </c>
      <c r="E120" s="31"/>
      <c r="F120" s="80"/>
      <c r="G120" s="32">
        <f>VLOOKUP($G$7,Data!$A$5:$EC$85,Front!A120+2)</f>
        <v>144819</v>
      </c>
      <c r="H120" s="33">
        <f t="shared" si="9"/>
        <v>6.144008023496899</v>
      </c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</row>
    <row r="121" spans="1:50" x14ac:dyDescent="0.3">
      <c r="A121" s="88">
        <v>102</v>
      </c>
      <c r="B121" s="16" t="s">
        <v>85</v>
      </c>
      <c r="C121" s="29">
        <f>VLOOKUP($C$7,Data!$A$5:$EC$85,Front!A121+2)</f>
        <v>8997</v>
      </c>
      <c r="D121" s="30">
        <f t="shared" si="8"/>
        <v>7.9494247998727676</v>
      </c>
      <c r="E121" s="31"/>
      <c r="F121" s="80"/>
      <c r="G121" s="32">
        <f>VLOOKUP($G$7,Data!$A$5:$EC$85,Front!A121+2)</f>
        <v>116129</v>
      </c>
      <c r="H121" s="33">
        <f t="shared" si="9"/>
        <v>4.9268225009195712</v>
      </c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</row>
    <row r="122" spans="1:50" x14ac:dyDescent="0.3">
      <c r="A122" s="88">
        <v>103</v>
      </c>
      <c r="B122" s="16" t="s">
        <v>86</v>
      </c>
      <c r="C122" s="29">
        <f>VLOOKUP($C$7,Data!$A$5:$EC$85,Front!A122+2)</f>
        <v>673</v>
      </c>
      <c r="D122" s="30">
        <f t="shared" si="8"/>
        <v>0.59463853399070488</v>
      </c>
      <c r="E122" s="31"/>
      <c r="F122" s="80"/>
      <c r="G122" s="32">
        <f>VLOOKUP($G$7,Data!$A$5:$EC$85,Front!A122+2)</f>
        <v>42792</v>
      </c>
      <c r="H122" s="33">
        <f t="shared" si="9"/>
        <v>1.8154689049191011</v>
      </c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</row>
    <row r="123" spans="1:50" x14ac:dyDescent="0.3">
      <c r="A123" s="88">
        <v>104</v>
      </c>
      <c r="B123" s="16" t="s">
        <v>87</v>
      </c>
      <c r="C123" s="29">
        <f>VLOOKUP($C$7,Data!$A$5:$EC$85,Front!A123+2)</f>
        <v>1324</v>
      </c>
      <c r="D123" s="30">
        <f t="shared" si="8"/>
        <v>1.1698386612239127</v>
      </c>
      <c r="E123" s="31"/>
      <c r="F123" s="80"/>
      <c r="G123" s="32">
        <f>VLOOKUP($G$7,Data!$A$5:$EC$85,Front!A123+2)</f>
        <v>115257</v>
      </c>
      <c r="H123" s="33">
        <f t="shared" si="9"/>
        <v>4.8898275279085075</v>
      </c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</row>
    <row r="124" spans="1:50" x14ac:dyDescent="0.3">
      <c r="A124" s="88">
        <v>105</v>
      </c>
      <c r="B124" s="16" t="s">
        <v>88</v>
      </c>
      <c r="C124" s="29">
        <f>VLOOKUP($C$7,Data!$A$5:$EC$85,Front!A124+2)</f>
        <v>1417</v>
      </c>
      <c r="D124" s="30">
        <f t="shared" si="8"/>
        <v>1.252010107971514</v>
      </c>
      <c r="E124" s="31"/>
      <c r="F124" s="80"/>
      <c r="G124" s="32">
        <f>VLOOKUP($G$7,Data!$A$5:$EC$85,Front!A124+2)</f>
        <v>38469</v>
      </c>
      <c r="H124" s="33">
        <f t="shared" si="9"/>
        <v>1.6320637806910847</v>
      </c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</row>
    <row r="125" spans="1:50" x14ac:dyDescent="0.3">
      <c r="A125" s="88">
        <v>106</v>
      </c>
      <c r="B125" s="16" t="s">
        <v>89</v>
      </c>
      <c r="C125" s="29">
        <f>VLOOKUP($C$7,Data!$A$5:$EC$85,Front!A125+2)</f>
        <v>3840</v>
      </c>
      <c r="D125" s="30">
        <f t="shared" si="8"/>
        <v>3.3928855431267566</v>
      </c>
      <c r="E125" s="31"/>
      <c r="F125" s="80"/>
      <c r="G125" s="32">
        <f>VLOOKUP($G$7,Data!$A$5:$EC$85,Front!A125+2)</f>
        <v>231445</v>
      </c>
      <c r="H125" s="33">
        <f t="shared" si="9"/>
        <v>9.819153129066212</v>
      </c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</row>
    <row r="126" spans="1:50" x14ac:dyDescent="0.3">
      <c r="A126" s="88">
        <v>107</v>
      </c>
      <c r="B126" s="16" t="s">
        <v>90</v>
      </c>
      <c r="C126" s="29">
        <f>VLOOKUP($C$7,Data!$A$5:$EC$85,Front!A126+2)</f>
        <v>2626</v>
      </c>
      <c r="D126" s="30">
        <f t="shared" si="8"/>
        <v>2.3202389156903287</v>
      </c>
      <c r="E126" s="31"/>
      <c r="F126" s="80"/>
      <c r="G126" s="32">
        <f>VLOOKUP($G$7,Data!$A$5:$EC$85,Front!A126+2)</f>
        <v>70310</v>
      </c>
      <c r="H126" s="33">
        <f t="shared" si="9"/>
        <v>2.9829318261558702</v>
      </c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</row>
    <row r="127" spans="1:50" x14ac:dyDescent="0.3">
      <c r="A127" s="88">
        <v>108</v>
      </c>
      <c r="B127" s="16" t="s">
        <v>91</v>
      </c>
      <c r="C127" s="29">
        <f>VLOOKUP($C$7,Data!$A$5:$EC$85,Front!A127+2)</f>
        <v>4643</v>
      </c>
      <c r="D127" s="30">
        <f t="shared" si="8"/>
        <v>4.102387389775398</v>
      </c>
      <c r="E127" s="31"/>
      <c r="F127" s="80"/>
      <c r="G127" s="32">
        <f>VLOOKUP($G$7,Data!$A$5:$EC$85,Front!A127+2)</f>
        <v>133023</v>
      </c>
      <c r="H127" s="33">
        <f t="shared" si="9"/>
        <v>5.6435576775811738</v>
      </c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</row>
    <row r="128" spans="1:50" x14ac:dyDescent="0.3">
      <c r="A128" s="88">
        <v>109</v>
      </c>
      <c r="B128" s="16" t="s">
        <v>92</v>
      </c>
      <c r="C128" s="29">
        <f>VLOOKUP($C$7,Data!$A$5:$EC$85,Front!A128+2)</f>
        <v>5910</v>
      </c>
      <c r="D128" s="30">
        <f t="shared" si="8"/>
        <v>5.2218629062185231</v>
      </c>
      <c r="E128" s="31"/>
      <c r="F128" s="80"/>
      <c r="G128" s="32">
        <f>VLOOKUP($G$7,Data!$A$5:$EC$85,Front!A128+2)</f>
        <v>210735</v>
      </c>
      <c r="H128" s="33">
        <f t="shared" si="9"/>
        <v>8.9405225200534382</v>
      </c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</row>
    <row r="129" spans="1:50" x14ac:dyDescent="0.3">
      <c r="A129" s="88">
        <v>110</v>
      </c>
      <c r="B129" s="16" t="s">
        <v>93</v>
      </c>
      <c r="C129" s="29">
        <f>VLOOKUP($C$7,Data!$A$5:$EC$85,Front!A129+2)</f>
        <v>10979</v>
      </c>
      <c r="D129" s="30">
        <f t="shared" si="8"/>
        <v>9.7006485359345458</v>
      </c>
      <c r="E129" s="31"/>
      <c r="F129" s="80"/>
      <c r="G129" s="32">
        <f>VLOOKUP($G$7,Data!$A$5:$EC$85,Front!A129+2)</f>
        <v>318278</v>
      </c>
      <c r="H129" s="33">
        <f t="shared" si="9"/>
        <v>13.503080298182876</v>
      </c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</row>
    <row r="130" spans="1:50" x14ac:dyDescent="0.3">
      <c r="A130" s="88">
        <v>111</v>
      </c>
      <c r="B130" s="16" t="s">
        <v>94</v>
      </c>
      <c r="C130" s="29">
        <f>VLOOKUP($C$7,Data!$A$5:$EC$85,Front!A130+2)</f>
        <v>635</v>
      </c>
      <c r="D130" s="30">
        <f t="shared" si="8"/>
        <v>0.56106310413684635</v>
      </c>
      <c r="E130" s="31"/>
      <c r="F130" s="80"/>
      <c r="G130" s="32">
        <f>VLOOKUP($G$7,Data!$A$5:$EC$85,Front!A130+2)</f>
        <v>43029</v>
      </c>
      <c r="H130" s="33">
        <f t="shared" si="9"/>
        <v>1.8255237312994017</v>
      </c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</row>
    <row r="131" spans="1:50" x14ac:dyDescent="0.3">
      <c r="A131" s="88">
        <v>112</v>
      </c>
      <c r="B131" s="16" t="s">
        <v>95</v>
      </c>
      <c r="C131" s="29">
        <f>VLOOKUP($C$7,Data!$A$5:$EC$85,Front!A131+2)</f>
        <v>4399</v>
      </c>
      <c r="D131" s="30">
        <f t="shared" si="8"/>
        <v>3.8867977875558855</v>
      </c>
      <c r="E131" s="31"/>
      <c r="F131" s="80"/>
      <c r="G131" s="32">
        <f>VLOOKUP($G$7,Data!$A$5:$EC$85,Front!A131+2)</f>
        <v>80980</v>
      </c>
      <c r="H131" s="33">
        <f t="shared" si="9"/>
        <v>3.4356111404082261</v>
      </c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</row>
    <row r="132" spans="1:50" x14ac:dyDescent="0.3">
      <c r="A132" s="88">
        <v>113</v>
      </c>
      <c r="B132" s="16" t="s">
        <v>75</v>
      </c>
      <c r="C132" s="29">
        <f>VLOOKUP($C$7,Data!$A$5:$EC$85,Front!A132+2)</f>
        <v>7069</v>
      </c>
      <c r="D132" s="30">
        <f t="shared" si="8"/>
        <v>6.2459135167612079</v>
      </c>
      <c r="E132" s="31"/>
      <c r="F132" s="80"/>
      <c r="G132" s="32">
        <f>VLOOKUP($G$7,Data!$A$5:$EC$85,Front!A132+2)</f>
        <v>81003</v>
      </c>
      <c r="H132" s="33">
        <f t="shared" si="9"/>
        <v>3.4365869252468206</v>
      </c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</row>
    <row r="133" spans="1:50" x14ac:dyDescent="0.3">
      <c r="A133" s="88">
        <v>114</v>
      </c>
      <c r="B133" s="16" t="s">
        <v>55</v>
      </c>
      <c r="C133" s="29">
        <f>VLOOKUP($C$7,Data!$A$5:$EC$85,Front!A133+2)</f>
        <v>1965</v>
      </c>
      <c r="D133" s="30">
        <f t="shared" si="8"/>
        <v>1.736203149021895</v>
      </c>
      <c r="E133" s="31"/>
      <c r="F133" s="80"/>
      <c r="G133" s="32">
        <f>VLOOKUP($G$7,Data!$A$5:$EC$85,Front!A133+2)</f>
        <v>31986</v>
      </c>
      <c r="H133" s="33">
        <f t="shared" si="9"/>
        <v>1.3570197324907078</v>
      </c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</row>
    <row r="134" spans="1:50" x14ac:dyDescent="0.3">
      <c r="A134" s="88">
        <v>115</v>
      </c>
      <c r="B134" s="16" t="s">
        <v>76</v>
      </c>
      <c r="C134" s="29">
        <f>VLOOKUP($C$7,Data!$A$5:$EC$85,Front!A134+2)</f>
        <v>0</v>
      </c>
      <c r="D134" s="30">
        <f t="shared" si="8"/>
        <v>0</v>
      </c>
      <c r="E134" s="31"/>
      <c r="F134" s="80"/>
      <c r="G134" s="32">
        <f>VLOOKUP($G$7,Data!$A$5:$EC$85,Front!A134+2)</f>
        <v>0</v>
      </c>
      <c r="H134" s="33">
        <f t="shared" si="9"/>
        <v>0</v>
      </c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</row>
    <row r="135" spans="1:50" x14ac:dyDescent="0.3">
      <c r="A135" s="88">
        <v>116</v>
      </c>
      <c r="B135" s="54" t="s">
        <v>14</v>
      </c>
      <c r="C135" s="35">
        <f>VLOOKUP($C$7,Data!$A$5:$EC$85,Front!A135+2)</f>
        <v>113178</v>
      </c>
      <c r="D135" s="36">
        <f t="shared" si="8"/>
        <v>100</v>
      </c>
      <c r="E135" s="37"/>
      <c r="F135" s="81"/>
      <c r="G135" s="38">
        <f>VLOOKUP($G$7,Data!$A$5:$EC$85,Front!A135+2)</f>
        <v>2357077</v>
      </c>
      <c r="H135" s="39">
        <f>G135/G$135*100</f>
        <v>100</v>
      </c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</row>
    <row r="136" spans="1:50" x14ac:dyDescent="0.3">
      <c r="A136" s="88"/>
      <c r="C136" s="58"/>
      <c r="D136" s="94" t="s">
        <v>186</v>
      </c>
      <c r="E136" s="94"/>
      <c r="F136" s="83"/>
      <c r="G136" s="59"/>
      <c r="H136" s="96" t="s">
        <v>186</v>
      </c>
      <c r="I136" s="96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</row>
    <row r="137" spans="1:50" ht="15.75" customHeight="1" x14ac:dyDescent="0.35">
      <c r="A137" s="88"/>
      <c r="B137" s="22" t="s">
        <v>183</v>
      </c>
      <c r="C137" s="60" t="s">
        <v>184</v>
      </c>
      <c r="D137" s="95"/>
      <c r="E137" s="95"/>
      <c r="F137" s="83"/>
      <c r="G137" s="61" t="s">
        <v>184</v>
      </c>
      <c r="H137" s="97"/>
      <c r="I137" s="97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</row>
    <row r="138" spans="1:50" x14ac:dyDescent="0.3">
      <c r="A138" s="88">
        <v>117</v>
      </c>
      <c r="B138" s="62" t="s">
        <v>201</v>
      </c>
      <c r="C138" s="29">
        <f>VLOOKUP($C$7,Data!$A$5:$ED$85,Front!A138+2)</f>
        <v>1819</v>
      </c>
      <c r="D138" s="30">
        <f>C138/SUM(C$138:C$149)*100</f>
        <v>2.0224819044018725</v>
      </c>
      <c r="E138" s="84"/>
      <c r="F138" s="80"/>
      <c r="G138" s="32">
        <f>VLOOKUP($G$7,Data!$A$5:$ED$85,Front!A138+2)</f>
        <v>87635</v>
      </c>
      <c r="H138" s="30">
        <f>G138/SUM(G$138:G$149)*100</f>
        <v>6.3348648523611804</v>
      </c>
      <c r="I138" s="86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</row>
    <row r="139" spans="1:50" x14ac:dyDescent="0.3">
      <c r="A139" s="88">
        <v>118</v>
      </c>
      <c r="B139" s="62" t="s">
        <v>202</v>
      </c>
      <c r="C139" s="29">
        <f>VLOOKUP($C$7,Data!$A$5:$ED$85,Front!A139+2)</f>
        <v>1132</v>
      </c>
      <c r="D139" s="30">
        <f t="shared" ref="D139:D149" si="10">C139/SUM(C$138:C$149)*100</f>
        <v>1.2586308497981966</v>
      </c>
      <c r="E139" s="84"/>
      <c r="F139" s="80"/>
      <c r="G139" s="32">
        <f>VLOOKUP($G$7,Data!$A$5:$ED$85,Front!A139+2)</f>
        <v>19950</v>
      </c>
      <c r="H139" s="30">
        <f t="shared" ref="H139:H149" si="11">G139/SUM(G$138:G$149)*100</f>
        <v>1.4421241947236325</v>
      </c>
      <c r="I139" s="86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</row>
    <row r="140" spans="1:50" x14ac:dyDescent="0.3">
      <c r="A140" s="88">
        <v>119</v>
      </c>
      <c r="B140" s="62" t="s">
        <v>203</v>
      </c>
      <c r="C140" s="29">
        <f>VLOOKUP($C$7,Data!$A$5:$ED$85,Front!A140+2)</f>
        <v>36</v>
      </c>
      <c r="D140" s="30">
        <f t="shared" si="10"/>
        <v>4.0027129498882576E-2</v>
      </c>
      <c r="E140" s="84"/>
      <c r="F140" s="80"/>
      <c r="G140" s="32">
        <f>VLOOKUP($G$7,Data!$A$5:$ED$85,Front!A140+2)</f>
        <v>751</v>
      </c>
      <c r="H140" s="30">
        <f t="shared" si="11"/>
        <v>5.4287482217415944E-2</v>
      </c>
      <c r="I140" s="86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</row>
    <row r="141" spans="1:50" x14ac:dyDescent="0.3">
      <c r="A141" s="88">
        <v>120</v>
      </c>
      <c r="B141" s="62" t="s">
        <v>204</v>
      </c>
      <c r="C141" s="29">
        <f>VLOOKUP($C$7,Data!$A$5:$ED$85,Front!A141+2)</f>
        <v>31</v>
      </c>
      <c r="D141" s="30">
        <f t="shared" si="10"/>
        <v>3.4467805957371103E-2</v>
      </c>
      <c r="E141" s="84"/>
      <c r="F141" s="80"/>
      <c r="G141" s="32">
        <f>VLOOKUP($G$7,Data!$A$5:$ED$85,Front!A141+2)</f>
        <v>22664</v>
      </c>
      <c r="H141" s="30">
        <f t="shared" si="11"/>
        <v>1.6383109147476898</v>
      </c>
      <c r="I141" s="86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</row>
    <row r="142" spans="1:50" x14ac:dyDescent="0.3">
      <c r="A142" s="88">
        <v>121</v>
      </c>
      <c r="B142" s="62" t="s">
        <v>205</v>
      </c>
      <c r="C142" s="29">
        <f>VLOOKUP($C$7,Data!$A$5:$ED$85,Front!A142+2)</f>
        <v>384</v>
      </c>
      <c r="D142" s="30">
        <f t="shared" si="10"/>
        <v>0.42695604798808084</v>
      </c>
      <c r="E142" s="84"/>
      <c r="F142" s="80"/>
      <c r="G142" s="32">
        <f>VLOOKUP($G$7,Data!$A$5:$ED$85,Front!A142+2)</f>
        <v>6080</v>
      </c>
      <c r="H142" s="30">
        <f t="shared" si="11"/>
        <v>0.43950451648720235</v>
      </c>
      <c r="I142" s="86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</row>
    <row r="143" spans="1:50" x14ac:dyDescent="0.3">
      <c r="A143" s="88">
        <v>122</v>
      </c>
      <c r="B143" s="62" t="s">
        <v>206</v>
      </c>
      <c r="C143" s="29">
        <f>VLOOKUP($C$7,Data!$A$5:$ED$85,Front!A143+2)</f>
        <v>79117</v>
      </c>
      <c r="D143" s="30">
        <f t="shared" si="10"/>
        <v>87.96740012675258</v>
      </c>
      <c r="E143" s="84"/>
      <c r="F143" s="80"/>
      <c r="G143" s="32">
        <f>VLOOKUP($G$7,Data!$A$5:$ED$85,Front!A143+2)</f>
        <v>1083483</v>
      </c>
      <c r="H143" s="30">
        <f t="shared" si="11"/>
        <v>78.321656585049908</v>
      </c>
      <c r="I143" s="86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</row>
    <row r="144" spans="1:50" x14ac:dyDescent="0.3">
      <c r="A144" s="88">
        <v>123</v>
      </c>
      <c r="B144" s="62" t="s">
        <v>207</v>
      </c>
      <c r="C144" s="29">
        <f>VLOOKUP($C$7,Data!$A$5:$ED$85,Front!A144+2)</f>
        <v>4885</v>
      </c>
      <c r="D144" s="30">
        <f t="shared" si="10"/>
        <v>5.4314591000567045</v>
      </c>
      <c r="E144" s="84"/>
      <c r="F144" s="80"/>
      <c r="G144" s="32">
        <f>VLOOKUP($G$7,Data!$A$5:$ED$85,Front!A144+2)</f>
        <v>73867</v>
      </c>
      <c r="H144" s="30">
        <f t="shared" si="11"/>
        <v>5.3396184406842391</v>
      </c>
      <c r="I144" s="86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</row>
    <row r="145" spans="1:50" x14ac:dyDescent="0.3">
      <c r="A145" s="88">
        <v>124</v>
      </c>
      <c r="B145" s="62" t="s">
        <v>208</v>
      </c>
      <c r="C145" s="29">
        <f>VLOOKUP($C$7,Data!$A$5:$ED$85,Front!A145+2)</f>
        <v>763</v>
      </c>
      <c r="D145" s="30">
        <f t="shared" si="10"/>
        <v>0.84835277243465024</v>
      </c>
      <c r="E145" s="84"/>
      <c r="F145" s="80"/>
      <c r="G145" s="32">
        <f>VLOOKUP($G$7,Data!$A$5:$ED$85,Front!A145+2)</f>
        <v>9104</v>
      </c>
      <c r="H145" s="30">
        <f t="shared" si="11"/>
        <v>0.65810018389794245</v>
      </c>
      <c r="I145" s="86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</row>
    <row r="146" spans="1:50" x14ac:dyDescent="0.3">
      <c r="A146" s="88">
        <v>125</v>
      </c>
      <c r="B146" s="62" t="s">
        <v>209</v>
      </c>
      <c r="C146" s="29">
        <f>VLOOKUP($C$7,Data!$A$5:$ED$85,Front!A146+2)</f>
        <v>331</v>
      </c>
      <c r="D146" s="30">
        <f t="shared" si="10"/>
        <v>0.36802721844805925</v>
      </c>
      <c r="E146" s="84"/>
      <c r="F146" s="80"/>
      <c r="G146" s="32">
        <f>VLOOKUP($G$7,Data!$A$5:$ED$85,Front!A146+2)</f>
        <v>5631</v>
      </c>
      <c r="H146" s="30">
        <f t="shared" si="11"/>
        <v>0.4070476862400389</v>
      </c>
      <c r="I146" s="86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</row>
    <row r="147" spans="1:50" x14ac:dyDescent="0.3">
      <c r="A147" s="88">
        <v>126</v>
      </c>
      <c r="B147" s="62" t="s">
        <v>210</v>
      </c>
      <c r="C147" s="29">
        <f>VLOOKUP($C$7,Data!$A$5:$ED$85,Front!A147+2)</f>
        <v>239</v>
      </c>
      <c r="D147" s="30">
        <f t="shared" si="10"/>
        <v>0.26573566528424819</v>
      </c>
      <c r="E147" s="84"/>
      <c r="F147" s="80"/>
      <c r="G147" s="32">
        <f>VLOOKUP($G$7,Data!$A$5:$ED$85,Front!A147+2)</f>
        <v>17861</v>
      </c>
      <c r="H147" s="30">
        <f t="shared" si="11"/>
        <v>1.2911168041082106</v>
      </c>
      <c r="I147" s="86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</row>
    <row r="148" spans="1:50" x14ac:dyDescent="0.3">
      <c r="A148" s="88">
        <v>127</v>
      </c>
      <c r="B148" s="62" t="s">
        <v>211</v>
      </c>
      <c r="C148" s="29">
        <f>VLOOKUP($C$7,Data!$A$5:$ED$85,Front!A148+2)</f>
        <v>516</v>
      </c>
      <c r="D148" s="30">
        <f t="shared" si="10"/>
        <v>0.57372218948398357</v>
      </c>
      <c r="E148" s="84"/>
      <c r="F148" s="80"/>
      <c r="G148" s="32">
        <f>VLOOKUP($G$7,Data!$A$5:$ED$85,Front!A148+2)</f>
        <v>9401</v>
      </c>
      <c r="H148" s="30">
        <f t="shared" si="11"/>
        <v>0.67956940123292575</v>
      </c>
      <c r="I148" s="86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</row>
    <row r="149" spans="1:50" x14ac:dyDescent="0.3">
      <c r="A149" s="88">
        <v>128</v>
      </c>
      <c r="B149" s="62" t="s">
        <v>212</v>
      </c>
      <c r="C149" s="29">
        <f>VLOOKUP($C$7,Data!$A$5:$ED$85,Front!A149+2)</f>
        <v>686</v>
      </c>
      <c r="D149" s="30">
        <f t="shared" si="10"/>
        <v>0.76273918989537348</v>
      </c>
      <c r="E149" s="84"/>
      <c r="F149" s="80"/>
      <c r="G149" s="32">
        <f>VLOOKUP($G$7,Data!$A$5:$ED$85,Front!A149+2)</f>
        <v>46949</v>
      </c>
      <c r="H149" s="30">
        <f t="shared" si="11"/>
        <v>3.3937989382496156</v>
      </c>
      <c r="I149" s="86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</row>
    <row r="150" spans="1:50" x14ac:dyDescent="0.3">
      <c r="A150" s="88">
        <v>129</v>
      </c>
      <c r="B150" s="62" t="s">
        <v>213</v>
      </c>
      <c r="C150" s="29">
        <f>VLOOKUP($C$7,Data!$A$5:$ED$85,Front!A150+2)</f>
        <v>14647</v>
      </c>
      <c r="D150" s="30"/>
      <c r="E150" s="84"/>
      <c r="F150" s="80"/>
      <c r="G150" s="32">
        <f>VLOOKUP($G$7,Data!$A$5:$ED$85,Front!A150+2)</f>
        <v>702485</v>
      </c>
      <c r="H150" s="30"/>
      <c r="I150" s="86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</row>
    <row r="151" spans="1:50" x14ac:dyDescent="0.3">
      <c r="A151" s="88">
        <v>130</v>
      </c>
      <c r="B151" s="62" t="s">
        <v>194</v>
      </c>
      <c r="C151" s="29">
        <f>VLOOKUP($C$7,Data!$A$5:$ED$85,Front!A151+2)</f>
        <v>8087</v>
      </c>
      <c r="D151" s="30"/>
      <c r="E151" s="84"/>
      <c r="F151" s="80"/>
      <c r="G151" s="32">
        <f>VLOOKUP($G$7,Data!$A$5:$ED$85,Front!A151+2)</f>
        <v>261569</v>
      </c>
      <c r="H151" s="30"/>
      <c r="I151" s="86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</row>
    <row r="152" spans="1:50" x14ac:dyDescent="0.3">
      <c r="A152" s="88">
        <v>131</v>
      </c>
      <c r="B152" s="62" t="s">
        <v>55</v>
      </c>
      <c r="C152" s="29">
        <f>VLOOKUP($C$7,Data!$A$5:$ED$85,Front!A152+2)</f>
        <v>501</v>
      </c>
      <c r="D152" s="30"/>
      <c r="E152" s="85"/>
      <c r="F152" s="81"/>
      <c r="G152" s="32">
        <f>VLOOKUP($G$7,Data!$A$5:$ED$85,Front!A152+2)</f>
        <v>1383376</v>
      </c>
      <c r="H152" s="30"/>
      <c r="I152" s="87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</row>
    <row r="153" spans="1:50" x14ac:dyDescent="0.3">
      <c r="A153" s="89"/>
      <c r="B153" s="63" t="s">
        <v>14</v>
      </c>
      <c r="C153" s="29">
        <f>SUM(C138:C152)</f>
        <v>113174</v>
      </c>
      <c r="D153" s="36">
        <f>SUM(D138:D149)</f>
        <v>100.00000000000001</v>
      </c>
      <c r="E153" s="84"/>
      <c r="F153" s="80"/>
      <c r="G153" s="29">
        <f>SUM(G138:G152)</f>
        <v>3730806</v>
      </c>
      <c r="H153" s="36">
        <f>SUM(H138:H149)</f>
        <v>100</v>
      </c>
      <c r="I153" s="86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</row>
    <row r="154" spans="1:50" x14ac:dyDescent="0.3">
      <c r="A154" s="89"/>
      <c r="B154" s="64"/>
      <c r="C154" s="14"/>
      <c r="D154" s="65"/>
      <c r="E154" s="14"/>
      <c r="F154" s="14"/>
      <c r="G154" s="66"/>
      <c r="H154" s="65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</row>
    <row r="155" spans="1:50" x14ac:dyDescent="0.3">
      <c r="A155" s="89"/>
      <c r="B155" s="64"/>
      <c r="C155" s="14"/>
      <c r="D155" s="65"/>
      <c r="E155" s="14"/>
      <c r="F155" s="14"/>
      <c r="G155" s="66"/>
      <c r="H155" s="65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</row>
    <row r="156" spans="1:50" x14ac:dyDescent="0.3">
      <c r="A156" s="89"/>
      <c r="B156" s="64"/>
      <c r="C156" s="14"/>
      <c r="D156" s="65"/>
      <c r="E156" s="14"/>
      <c r="F156" s="14"/>
      <c r="G156" s="66"/>
      <c r="H156" s="65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</row>
    <row r="157" spans="1:50" x14ac:dyDescent="0.3">
      <c r="A157" s="89"/>
      <c r="B157" s="64"/>
      <c r="C157" s="14"/>
      <c r="D157" s="65"/>
      <c r="E157" s="14"/>
      <c r="F157" s="14"/>
      <c r="G157" s="66"/>
      <c r="H157" s="65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</row>
    <row r="158" spans="1:50" x14ac:dyDescent="0.3">
      <c r="A158" s="89"/>
      <c r="B158" s="64"/>
      <c r="C158" s="14"/>
      <c r="D158" s="65"/>
      <c r="E158" s="14"/>
      <c r="F158" s="14"/>
      <c r="G158" s="66"/>
      <c r="H158" s="65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</row>
    <row r="159" spans="1:50" x14ac:dyDescent="0.3">
      <c r="A159" s="89"/>
      <c r="B159" s="64"/>
      <c r="C159" s="14"/>
      <c r="D159" s="65"/>
      <c r="E159" s="14"/>
      <c r="F159" s="14"/>
      <c r="G159" s="66"/>
      <c r="H159" s="65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</row>
    <row r="160" spans="1:50" x14ac:dyDescent="0.3">
      <c r="A160" s="89"/>
      <c r="B160" s="64"/>
      <c r="C160" s="14"/>
      <c r="D160" s="65"/>
      <c r="E160" s="14"/>
      <c r="F160" s="14"/>
      <c r="G160" s="66"/>
      <c r="H160" s="65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</row>
    <row r="161" spans="1:50" x14ac:dyDescent="0.3">
      <c r="A161" s="89"/>
      <c r="B161" s="64"/>
      <c r="C161" s="14"/>
      <c r="D161" s="65"/>
      <c r="E161" s="14"/>
      <c r="F161" s="14"/>
      <c r="G161" s="66"/>
      <c r="H161" s="65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</row>
    <row r="162" spans="1:50" x14ac:dyDescent="0.3">
      <c r="A162" s="89"/>
      <c r="B162" s="64"/>
      <c r="C162" s="14"/>
      <c r="D162" s="65"/>
      <c r="E162" s="14"/>
      <c r="F162" s="14"/>
      <c r="G162" s="66"/>
      <c r="H162" s="65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</row>
    <row r="163" spans="1:50" x14ac:dyDescent="0.3">
      <c r="A163" s="89"/>
      <c r="B163" s="64"/>
      <c r="C163" s="14"/>
      <c r="D163" s="65"/>
      <c r="E163" s="14"/>
      <c r="F163" s="14"/>
      <c r="G163" s="66"/>
      <c r="H163" s="65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</row>
    <row r="164" spans="1:50" x14ac:dyDescent="0.3">
      <c r="A164" s="89"/>
      <c r="B164" s="64"/>
      <c r="C164" s="14"/>
      <c r="D164" s="65"/>
      <c r="E164" s="14"/>
      <c r="F164" s="14"/>
      <c r="G164" s="66"/>
      <c r="H164" s="65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</row>
    <row r="165" spans="1:50" x14ac:dyDescent="0.3">
      <c r="A165" s="89"/>
      <c r="B165" s="64"/>
      <c r="C165" s="14"/>
      <c r="D165" s="65"/>
      <c r="E165" s="14"/>
      <c r="F165" s="14"/>
      <c r="G165" s="66"/>
      <c r="H165" s="65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</row>
    <row r="166" spans="1:50" x14ac:dyDescent="0.3">
      <c r="A166" s="89"/>
      <c r="B166" s="64"/>
      <c r="C166" s="14"/>
      <c r="D166" s="65"/>
      <c r="E166" s="14"/>
      <c r="F166" s="14"/>
      <c r="G166" s="66"/>
      <c r="H166" s="65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</row>
    <row r="167" spans="1:50" x14ac:dyDescent="0.3">
      <c r="A167" s="89"/>
      <c r="B167" s="64"/>
      <c r="C167" s="14"/>
      <c r="D167" s="65"/>
      <c r="E167" s="14"/>
      <c r="F167" s="14"/>
      <c r="G167" s="66"/>
      <c r="H167" s="65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</row>
    <row r="168" spans="1:50" x14ac:dyDescent="0.3">
      <c r="A168" s="89"/>
      <c r="B168" s="64"/>
      <c r="C168" s="14"/>
      <c r="D168" s="65"/>
      <c r="E168" s="14"/>
      <c r="F168" s="14"/>
      <c r="G168" s="66"/>
      <c r="H168" s="65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</row>
    <row r="169" spans="1:50" x14ac:dyDescent="0.3">
      <c r="A169" s="89"/>
      <c r="B169" s="64"/>
      <c r="C169" s="14"/>
      <c r="D169" s="65"/>
      <c r="E169" s="14"/>
      <c r="F169" s="14"/>
      <c r="G169" s="66"/>
      <c r="H169" s="65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</row>
    <row r="170" spans="1:50" x14ac:dyDescent="0.3">
      <c r="A170" s="89"/>
      <c r="B170" s="64"/>
      <c r="C170" s="14"/>
      <c r="D170" s="65"/>
      <c r="E170" s="14"/>
      <c r="F170" s="14"/>
      <c r="G170" s="66"/>
      <c r="H170" s="65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</row>
    <row r="171" spans="1:50" x14ac:dyDescent="0.3">
      <c r="A171" s="89"/>
      <c r="B171" s="64"/>
      <c r="C171" s="14"/>
      <c r="D171" s="65"/>
      <c r="E171" s="14"/>
      <c r="F171" s="14"/>
      <c r="G171" s="66"/>
      <c r="H171" s="65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</row>
    <row r="172" spans="1:50" x14ac:dyDescent="0.3">
      <c r="A172" s="89"/>
      <c r="B172" s="64"/>
      <c r="C172" s="14"/>
      <c r="D172" s="65"/>
      <c r="E172" s="14"/>
      <c r="F172" s="14"/>
      <c r="G172" s="66"/>
      <c r="H172" s="65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</row>
    <row r="173" spans="1:50" x14ac:dyDescent="0.3">
      <c r="A173" s="89"/>
      <c r="B173" s="64"/>
      <c r="C173" s="14"/>
      <c r="D173" s="65"/>
      <c r="E173" s="14"/>
      <c r="F173" s="14"/>
      <c r="G173" s="66"/>
      <c r="H173" s="65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</row>
    <row r="174" spans="1:50" x14ac:dyDescent="0.3">
      <c r="A174" s="89"/>
      <c r="B174" s="64"/>
      <c r="C174" s="14"/>
      <c r="D174" s="65"/>
      <c r="E174" s="14"/>
      <c r="F174" s="14"/>
      <c r="G174" s="66"/>
      <c r="H174" s="65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</row>
    <row r="175" spans="1:50" x14ac:dyDescent="0.3">
      <c r="A175" s="89"/>
      <c r="B175" s="64"/>
      <c r="C175" s="14"/>
      <c r="D175" s="65"/>
      <c r="E175" s="14"/>
      <c r="F175" s="14"/>
      <c r="G175" s="66"/>
      <c r="H175" s="65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</row>
    <row r="176" spans="1:50" x14ac:dyDescent="0.3">
      <c r="A176" s="89"/>
      <c r="B176" s="64"/>
      <c r="C176" s="14"/>
      <c r="D176" s="65"/>
      <c r="E176" s="14"/>
      <c r="F176" s="14"/>
      <c r="G176" s="66"/>
      <c r="H176" s="65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</row>
    <row r="177" spans="1:50" x14ac:dyDescent="0.3">
      <c r="A177" s="89"/>
      <c r="B177" s="64"/>
      <c r="C177" s="14"/>
      <c r="D177" s="65"/>
      <c r="E177" s="14"/>
      <c r="F177" s="14"/>
      <c r="G177" s="66"/>
      <c r="H177" s="65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</row>
    <row r="178" spans="1:50" x14ac:dyDescent="0.3">
      <c r="A178" s="89"/>
      <c r="B178" s="64"/>
      <c r="C178" s="14"/>
      <c r="D178" s="65"/>
      <c r="E178" s="14"/>
      <c r="F178" s="14"/>
      <c r="G178" s="66"/>
      <c r="H178" s="65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</row>
    <row r="179" spans="1:50" x14ac:dyDescent="0.3">
      <c r="A179" s="89"/>
      <c r="B179" s="64"/>
      <c r="C179" s="14"/>
      <c r="D179" s="65"/>
      <c r="E179" s="14"/>
      <c r="F179" s="14"/>
      <c r="G179" s="66"/>
      <c r="H179" s="65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</row>
    <row r="180" spans="1:50" x14ac:dyDescent="0.3">
      <c r="A180" s="89"/>
      <c r="B180" s="64"/>
      <c r="C180" s="14"/>
      <c r="D180" s="65"/>
      <c r="E180" s="14"/>
      <c r="F180" s="14"/>
      <c r="G180" s="66"/>
      <c r="H180" s="65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</row>
    <row r="181" spans="1:50" x14ac:dyDescent="0.3">
      <c r="A181" s="89"/>
      <c r="B181" s="64"/>
      <c r="C181" s="14"/>
      <c r="D181" s="65"/>
      <c r="E181" s="14"/>
      <c r="F181" s="14"/>
      <c r="G181" s="66"/>
      <c r="H181" s="65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</row>
    <row r="182" spans="1:50" x14ac:dyDescent="0.3">
      <c r="A182" s="89"/>
      <c r="B182" s="64"/>
      <c r="C182" s="14"/>
      <c r="D182" s="65"/>
      <c r="E182" s="14"/>
      <c r="F182" s="14"/>
      <c r="G182" s="66"/>
      <c r="H182" s="65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</row>
    <row r="183" spans="1:50" x14ac:dyDescent="0.3">
      <c r="A183" s="89"/>
      <c r="B183" s="64"/>
      <c r="C183" s="14"/>
      <c r="D183" s="65"/>
      <c r="E183" s="14"/>
      <c r="F183" s="14"/>
      <c r="G183" s="66"/>
      <c r="H183" s="65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</row>
    <row r="184" spans="1:50" x14ac:dyDescent="0.3">
      <c r="A184" s="89"/>
      <c r="B184" s="64"/>
      <c r="C184" s="14"/>
      <c r="D184" s="65"/>
      <c r="E184" s="14"/>
      <c r="F184" s="14"/>
      <c r="G184" s="66"/>
      <c r="H184" s="65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</row>
    <row r="185" spans="1:50" x14ac:dyDescent="0.3">
      <c r="A185" s="89"/>
      <c r="B185" s="64"/>
      <c r="C185" s="14"/>
      <c r="D185" s="65"/>
      <c r="E185" s="14"/>
      <c r="F185" s="14"/>
      <c r="G185" s="66"/>
      <c r="H185" s="65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</row>
    <row r="186" spans="1:50" x14ac:dyDescent="0.3">
      <c r="A186" s="89"/>
      <c r="B186" s="64"/>
      <c r="C186" s="14"/>
      <c r="D186" s="65"/>
      <c r="E186" s="14"/>
      <c r="F186" s="14"/>
      <c r="G186" s="66"/>
      <c r="H186" s="65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</row>
    <row r="187" spans="1:50" x14ac:dyDescent="0.3">
      <c r="A187" s="89"/>
      <c r="B187" s="64"/>
      <c r="C187" s="14"/>
      <c r="D187" s="65"/>
      <c r="E187" s="14"/>
      <c r="F187" s="14"/>
      <c r="G187" s="66"/>
      <c r="H187" s="65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</row>
    <row r="188" spans="1:50" x14ac:dyDescent="0.3">
      <c r="A188" s="89"/>
      <c r="B188" s="64"/>
      <c r="C188" s="14"/>
      <c r="D188" s="65"/>
      <c r="E188" s="14"/>
      <c r="F188" s="14"/>
      <c r="G188" s="66"/>
      <c r="H188" s="65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</row>
    <row r="189" spans="1:50" x14ac:dyDescent="0.3">
      <c r="A189" s="89"/>
      <c r="B189" s="64"/>
      <c r="C189" s="14"/>
      <c r="D189" s="65"/>
      <c r="E189" s="14"/>
      <c r="F189" s="14"/>
      <c r="G189" s="66"/>
      <c r="H189" s="65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</row>
    <row r="190" spans="1:50" x14ac:dyDescent="0.3">
      <c r="A190" s="89"/>
      <c r="B190" s="64"/>
      <c r="C190" s="14"/>
      <c r="D190" s="65"/>
      <c r="E190" s="14"/>
      <c r="F190" s="14"/>
      <c r="G190" s="66"/>
      <c r="H190" s="65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</row>
    <row r="191" spans="1:50" x14ac:dyDescent="0.3">
      <c r="A191" s="89"/>
      <c r="B191" s="64"/>
      <c r="C191" s="14"/>
      <c r="D191" s="65"/>
      <c r="E191" s="14"/>
      <c r="F191" s="14"/>
      <c r="G191" s="66"/>
      <c r="H191" s="65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</row>
    <row r="192" spans="1:50" x14ac:dyDescent="0.3">
      <c r="A192" s="89"/>
      <c r="B192" s="64"/>
      <c r="C192" s="14"/>
      <c r="D192" s="65"/>
      <c r="E192" s="14"/>
      <c r="F192" s="14"/>
      <c r="G192" s="66"/>
      <c r="H192" s="65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</row>
    <row r="193" spans="1:50" x14ac:dyDescent="0.3">
      <c r="A193" s="89"/>
      <c r="B193" s="64"/>
      <c r="C193" s="14"/>
      <c r="D193" s="65"/>
      <c r="E193" s="14"/>
      <c r="F193" s="14"/>
      <c r="G193" s="66"/>
      <c r="H193" s="65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</row>
    <row r="194" spans="1:50" x14ac:dyDescent="0.3">
      <c r="A194" s="89"/>
      <c r="B194" s="64"/>
      <c r="C194" s="14"/>
      <c r="D194" s="65"/>
      <c r="E194" s="14"/>
      <c r="F194" s="14"/>
      <c r="G194" s="66"/>
      <c r="H194" s="65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</row>
    <row r="195" spans="1:50" x14ac:dyDescent="0.3">
      <c r="A195" s="89"/>
      <c r="B195" s="64"/>
      <c r="C195" s="14"/>
      <c r="D195" s="65"/>
      <c r="E195" s="14"/>
      <c r="F195" s="14"/>
      <c r="G195" s="66"/>
      <c r="H195" s="65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</row>
    <row r="196" spans="1:50" x14ac:dyDescent="0.3">
      <c r="A196" s="89"/>
      <c r="B196" s="64"/>
      <c r="C196" s="14"/>
      <c r="D196" s="65"/>
      <c r="E196" s="14"/>
      <c r="F196" s="14"/>
      <c r="G196" s="66"/>
      <c r="H196" s="65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</row>
    <row r="197" spans="1:50" x14ac:dyDescent="0.3">
      <c r="A197" s="89"/>
      <c r="B197" s="64"/>
      <c r="C197" s="14"/>
      <c r="D197" s="65"/>
      <c r="E197" s="14"/>
      <c r="F197" s="14"/>
      <c r="G197" s="66"/>
      <c r="H197" s="65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</row>
    <row r="198" spans="1:50" x14ac:dyDescent="0.3">
      <c r="A198" s="89"/>
      <c r="B198" s="64"/>
      <c r="C198" s="14"/>
      <c r="D198" s="65"/>
      <c r="E198" s="14"/>
      <c r="F198" s="14"/>
      <c r="G198" s="66"/>
      <c r="H198" s="65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</row>
    <row r="199" spans="1:50" x14ac:dyDescent="0.3">
      <c r="A199" s="89"/>
      <c r="B199" s="64"/>
      <c r="C199" s="14"/>
      <c r="D199" s="65"/>
      <c r="E199" s="14"/>
      <c r="F199" s="14"/>
      <c r="G199" s="66"/>
      <c r="H199" s="65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</row>
    <row r="200" spans="1:50" x14ac:dyDescent="0.3">
      <c r="A200" s="89"/>
      <c r="B200" s="64"/>
      <c r="C200" s="14"/>
      <c r="D200" s="65"/>
      <c r="E200" s="14"/>
      <c r="F200" s="14"/>
      <c r="G200" s="66"/>
      <c r="H200" s="65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</row>
    <row r="201" spans="1:50" x14ac:dyDescent="0.3">
      <c r="A201" s="89"/>
      <c r="B201" s="64"/>
      <c r="C201" s="14"/>
      <c r="D201" s="65"/>
      <c r="E201" s="14"/>
      <c r="F201" s="14"/>
      <c r="G201" s="66"/>
      <c r="H201" s="65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</row>
    <row r="202" spans="1:50" x14ac:dyDescent="0.3">
      <c r="A202" s="89"/>
      <c r="B202" s="64"/>
      <c r="C202" s="14"/>
      <c r="D202" s="65"/>
      <c r="E202" s="14"/>
      <c r="F202" s="14"/>
      <c r="G202" s="66"/>
      <c r="H202" s="65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</row>
    <row r="203" spans="1:50" x14ac:dyDescent="0.3">
      <c r="A203" s="89"/>
      <c r="B203" s="64"/>
      <c r="C203" s="14"/>
      <c r="D203" s="65"/>
      <c r="E203" s="14"/>
      <c r="F203" s="14"/>
      <c r="G203" s="66"/>
      <c r="H203" s="65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</row>
    <row r="204" spans="1:50" x14ac:dyDescent="0.3">
      <c r="A204" s="89"/>
      <c r="B204" s="64"/>
      <c r="C204" s="14"/>
      <c r="D204" s="65"/>
      <c r="E204" s="14"/>
      <c r="F204" s="14"/>
      <c r="G204" s="66"/>
      <c r="H204" s="65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</row>
    <row r="205" spans="1:50" x14ac:dyDescent="0.3">
      <c r="A205" s="89"/>
      <c r="B205" s="64"/>
      <c r="C205" s="14"/>
      <c r="D205" s="65"/>
      <c r="E205" s="14"/>
      <c r="F205" s="14"/>
      <c r="G205" s="66"/>
      <c r="H205" s="65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</row>
    <row r="206" spans="1:50" x14ac:dyDescent="0.3">
      <c r="A206" s="89"/>
      <c r="B206" s="64"/>
      <c r="C206" s="14"/>
      <c r="D206" s="65"/>
      <c r="E206" s="14"/>
      <c r="F206" s="14"/>
      <c r="G206" s="66"/>
      <c r="H206" s="65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</row>
    <row r="207" spans="1:50" x14ac:dyDescent="0.3">
      <c r="A207" s="89"/>
      <c r="B207" s="64"/>
      <c r="C207" s="14"/>
      <c r="D207" s="65"/>
      <c r="E207" s="14"/>
      <c r="F207" s="14"/>
      <c r="G207" s="66"/>
      <c r="H207" s="65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</row>
    <row r="208" spans="1:50" x14ac:dyDescent="0.3">
      <c r="A208" s="89"/>
      <c r="B208" s="64"/>
      <c r="C208" s="14"/>
      <c r="D208" s="65"/>
      <c r="E208" s="14"/>
      <c r="F208" s="14"/>
      <c r="G208" s="66"/>
      <c r="H208" s="65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</row>
    <row r="209" spans="1:50" x14ac:dyDescent="0.3">
      <c r="A209" s="89"/>
      <c r="B209" s="64"/>
      <c r="C209" s="14"/>
      <c r="D209" s="65"/>
      <c r="E209" s="14"/>
      <c r="F209" s="14"/>
      <c r="G209" s="66"/>
      <c r="H209" s="65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</row>
    <row r="210" spans="1:50" x14ac:dyDescent="0.3">
      <c r="A210" s="89"/>
      <c r="B210" s="64"/>
      <c r="C210" s="14"/>
      <c r="D210" s="65"/>
      <c r="E210" s="14"/>
      <c r="F210" s="14"/>
      <c r="G210" s="66"/>
      <c r="H210" s="65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</row>
    <row r="211" spans="1:50" x14ac:dyDescent="0.3">
      <c r="A211" s="89"/>
      <c r="B211" s="64"/>
      <c r="C211" s="14"/>
      <c r="D211" s="65"/>
      <c r="E211" s="14"/>
      <c r="F211" s="14"/>
      <c r="G211" s="66"/>
      <c r="H211" s="65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</row>
    <row r="212" spans="1:50" x14ac:dyDescent="0.3">
      <c r="A212" s="89"/>
      <c r="B212" s="64"/>
      <c r="C212" s="14"/>
      <c r="D212" s="65"/>
      <c r="E212" s="14"/>
      <c r="F212" s="14"/>
      <c r="G212" s="66"/>
      <c r="H212" s="65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</row>
    <row r="213" spans="1:50" x14ac:dyDescent="0.3">
      <c r="A213" s="89"/>
      <c r="B213" s="64"/>
      <c r="C213" s="14"/>
      <c r="D213" s="65"/>
      <c r="E213" s="14"/>
      <c r="F213" s="14"/>
      <c r="G213" s="66"/>
      <c r="H213" s="65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</row>
    <row r="214" spans="1:50" x14ac:dyDescent="0.3">
      <c r="A214" s="89"/>
      <c r="B214" s="64"/>
      <c r="C214" s="14"/>
      <c r="D214" s="65"/>
      <c r="E214" s="14"/>
      <c r="F214" s="14"/>
      <c r="G214" s="66"/>
      <c r="H214" s="65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</row>
    <row r="215" spans="1:50" x14ac:dyDescent="0.3">
      <c r="A215" s="89"/>
      <c r="B215" s="64"/>
      <c r="C215" s="14"/>
      <c r="D215" s="65"/>
      <c r="E215" s="14"/>
      <c r="F215" s="14"/>
      <c r="G215" s="66"/>
      <c r="H215" s="65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</row>
    <row r="216" spans="1:50" x14ac:dyDescent="0.3">
      <c r="A216" s="89"/>
      <c r="B216" s="64"/>
      <c r="C216" s="14"/>
      <c r="D216" s="65"/>
      <c r="E216" s="14"/>
      <c r="F216" s="14"/>
      <c r="G216" s="66"/>
      <c r="H216" s="65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</row>
    <row r="217" spans="1:50" x14ac:dyDescent="0.3">
      <c r="A217" s="89"/>
      <c r="B217" s="64"/>
      <c r="C217" s="14"/>
      <c r="D217" s="65"/>
      <c r="E217" s="14"/>
      <c r="F217" s="14"/>
      <c r="G217" s="66"/>
      <c r="H217" s="65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</row>
    <row r="218" spans="1:50" x14ac:dyDescent="0.3">
      <c r="A218" s="89"/>
      <c r="B218" s="64"/>
      <c r="C218" s="14"/>
      <c r="D218" s="65"/>
      <c r="E218" s="14"/>
      <c r="F218" s="14"/>
      <c r="G218" s="66"/>
      <c r="H218" s="65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</row>
    <row r="219" spans="1:50" x14ac:dyDescent="0.3">
      <c r="A219" s="89"/>
      <c r="B219" s="64"/>
      <c r="C219" s="14"/>
      <c r="D219" s="65"/>
      <c r="E219" s="14"/>
      <c r="F219" s="14"/>
      <c r="G219" s="66"/>
      <c r="H219" s="65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</row>
    <row r="220" spans="1:50" x14ac:dyDescent="0.3">
      <c r="A220" s="89"/>
      <c r="B220" s="64"/>
      <c r="C220" s="14"/>
      <c r="D220" s="65"/>
      <c r="E220" s="14"/>
      <c r="F220" s="14"/>
      <c r="G220" s="66"/>
      <c r="H220" s="65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</row>
    <row r="221" spans="1:50" x14ac:dyDescent="0.3">
      <c r="A221" s="89"/>
      <c r="B221" s="64"/>
      <c r="C221" s="14"/>
      <c r="D221" s="65"/>
      <c r="E221" s="14"/>
      <c r="F221" s="14"/>
      <c r="G221" s="66"/>
      <c r="H221" s="65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</row>
    <row r="222" spans="1:50" x14ac:dyDescent="0.3">
      <c r="A222" s="89"/>
      <c r="B222" s="64"/>
      <c r="C222" s="14"/>
      <c r="D222" s="65"/>
      <c r="E222" s="14"/>
      <c r="F222" s="14"/>
      <c r="G222" s="66"/>
      <c r="H222" s="65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</row>
    <row r="223" spans="1:50" x14ac:dyDescent="0.3">
      <c r="A223" s="89"/>
      <c r="B223" s="64"/>
      <c r="C223" s="14"/>
      <c r="D223" s="65"/>
      <c r="E223" s="14"/>
      <c r="F223" s="14"/>
      <c r="G223" s="66"/>
      <c r="H223" s="65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</row>
    <row r="224" spans="1:50" x14ac:dyDescent="0.3">
      <c r="A224" s="89"/>
      <c r="B224" s="64"/>
      <c r="C224" s="14"/>
      <c r="D224" s="65"/>
      <c r="E224" s="14"/>
      <c r="F224" s="14"/>
      <c r="G224" s="66"/>
      <c r="H224" s="65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</row>
    <row r="225" spans="1:50" x14ac:dyDescent="0.3">
      <c r="A225" s="89"/>
      <c r="B225" s="64"/>
      <c r="C225" s="14"/>
      <c r="D225" s="65"/>
      <c r="E225" s="14"/>
      <c r="F225" s="14"/>
      <c r="G225" s="66"/>
      <c r="H225" s="65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</row>
    <row r="226" spans="1:50" x14ac:dyDescent="0.3">
      <c r="A226" s="89"/>
      <c r="B226" s="64"/>
      <c r="C226" s="14"/>
      <c r="D226" s="65"/>
      <c r="E226" s="14"/>
      <c r="F226" s="14"/>
      <c r="G226" s="66"/>
      <c r="H226" s="65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</row>
    <row r="227" spans="1:50" x14ac:dyDescent="0.3">
      <c r="A227" s="89"/>
      <c r="B227" s="64"/>
      <c r="C227" s="14"/>
      <c r="D227" s="65"/>
      <c r="E227" s="14"/>
      <c r="F227" s="14"/>
      <c r="G227" s="66"/>
      <c r="H227" s="65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</row>
    <row r="228" spans="1:50" x14ac:dyDescent="0.3">
      <c r="A228" s="89"/>
      <c r="B228" s="64"/>
      <c r="C228" s="14"/>
      <c r="D228" s="65"/>
      <c r="E228" s="14"/>
      <c r="F228" s="14"/>
      <c r="G228" s="66"/>
      <c r="H228" s="65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</row>
    <row r="229" spans="1:50" x14ac:dyDescent="0.3">
      <c r="A229" s="89"/>
      <c r="B229" s="64"/>
      <c r="C229" s="14"/>
      <c r="D229" s="65"/>
      <c r="E229" s="14"/>
      <c r="F229" s="14"/>
      <c r="G229" s="66"/>
      <c r="H229" s="65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</row>
    <row r="230" spans="1:50" x14ac:dyDescent="0.3">
      <c r="A230" s="89"/>
      <c r="B230" s="64"/>
      <c r="C230" s="14"/>
      <c r="D230" s="65"/>
      <c r="E230" s="14"/>
      <c r="F230" s="14"/>
      <c r="G230" s="66"/>
      <c r="H230" s="65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</row>
    <row r="231" spans="1:50" x14ac:dyDescent="0.3">
      <c r="A231" s="89"/>
      <c r="B231" s="64"/>
      <c r="C231" s="14"/>
      <c r="D231" s="65"/>
      <c r="E231" s="14"/>
      <c r="F231" s="14"/>
      <c r="G231" s="66"/>
      <c r="H231" s="65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</row>
    <row r="232" spans="1:50" x14ac:dyDescent="0.3">
      <c r="A232" s="89"/>
      <c r="B232" s="64"/>
      <c r="C232" s="14"/>
      <c r="D232" s="65"/>
      <c r="E232" s="14"/>
      <c r="F232" s="14"/>
      <c r="G232" s="66"/>
      <c r="H232" s="65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</row>
    <row r="233" spans="1:50" x14ac:dyDescent="0.3">
      <c r="A233" s="89"/>
      <c r="B233" s="64"/>
      <c r="C233" s="14"/>
      <c r="D233" s="65"/>
      <c r="E233" s="14"/>
      <c r="F233" s="14"/>
      <c r="G233" s="66"/>
      <c r="H233" s="65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</row>
    <row r="234" spans="1:50" x14ac:dyDescent="0.3">
      <c r="A234" s="89"/>
      <c r="B234" s="64"/>
      <c r="C234" s="14"/>
      <c r="D234" s="65"/>
      <c r="E234" s="14"/>
      <c r="F234" s="14"/>
      <c r="G234" s="66"/>
      <c r="H234" s="65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</row>
    <row r="235" spans="1:50" x14ac:dyDescent="0.3">
      <c r="A235" s="89"/>
      <c r="B235" s="64"/>
      <c r="C235" s="14"/>
      <c r="D235" s="65"/>
      <c r="E235" s="14"/>
      <c r="F235" s="14"/>
      <c r="G235" s="66"/>
      <c r="H235" s="65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</row>
    <row r="236" spans="1:50" x14ac:dyDescent="0.3">
      <c r="A236" s="89"/>
      <c r="B236" s="64"/>
      <c r="C236" s="14"/>
      <c r="D236" s="65"/>
      <c r="E236" s="14"/>
      <c r="F236" s="14"/>
      <c r="G236" s="66"/>
      <c r="H236" s="65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</row>
    <row r="237" spans="1:50" x14ac:dyDescent="0.3">
      <c r="A237" s="89"/>
      <c r="B237" s="64"/>
      <c r="C237" s="14"/>
      <c r="D237" s="65"/>
      <c r="E237" s="14"/>
      <c r="F237" s="14"/>
      <c r="G237" s="66"/>
      <c r="H237" s="65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</row>
    <row r="238" spans="1:50" x14ac:dyDescent="0.3">
      <c r="A238" s="89"/>
      <c r="B238" s="64"/>
      <c r="C238" s="14"/>
      <c r="D238" s="65"/>
      <c r="E238" s="14"/>
      <c r="F238" s="14"/>
      <c r="G238" s="66"/>
      <c r="H238" s="65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</row>
    <row r="239" spans="1:50" x14ac:dyDescent="0.3">
      <c r="A239" s="89"/>
      <c r="B239" s="64"/>
      <c r="C239" s="14"/>
      <c r="D239" s="65"/>
      <c r="E239" s="14"/>
      <c r="F239" s="14"/>
      <c r="G239" s="66"/>
      <c r="H239" s="65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</row>
    <row r="240" spans="1:50" x14ac:dyDescent="0.3">
      <c r="A240" s="89"/>
      <c r="B240" s="64"/>
      <c r="C240" s="14"/>
      <c r="D240" s="65"/>
      <c r="E240" s="14"/>
      <c r="F240" s="14"/>
      <c r="G240" s="66"/>
      <c r="H240" s="65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</row>
    <row r="241" spans="1:50" x14ac:dyDescent="0.3">
      <c r="A241" s="89"/>
      <c r="B241" s="64"/>
      <c r="C241" s="14"/>
      <c r="D241" s="65"/>
      <c r="E241" s="14"/>
      <c r="F241" s="14"/>
      <c r="G241" s="66"/>
      <c r="H241" s="65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</row>
    <row r="242" spans="1:50" x14ac:dyDescent="0.3">
      <c r="A242" s="89"/>
      <c r="B242" s="64"/>
      <c r="C242" s="14"/>
      <c r="D242" s="65"/>
      <c r="E242" s="14"/>
      <c r="F242" s="14"/>
      <c r="G242" s="66"/>
      <c r="H242" s="65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</row>
    <row r="243" spans="1:50" x14ac:dyDescent="0.3">
      <c r="A243" s="89"/>
      <c r="B243" s="64"/>
      <c r="C243" s="14"/>
      <c r="D243" s="65"/>
      <c r="E243" s="14"/>
      <c r="F243" s="14"/>
      <c r="G243" s="66"/>
      <c r="H243" s="65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</row>
    <row r="244" spans="1:50" x14ac:dyDescent="0.3">
      <c r="A244" s="89"/>
      <c r="B244" s="64"/>
      <c r="C244" s="14"/>
      <c r="D244" s="65"/>
      <c r="E244" s="14"/>
      <c r="F244" s="14"/>
      <c r="G244" s="66"/>
      <c r="H244" s="65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</row>
    <row r="245" spans="1:50" x14ac:dyDescent="0.3">
      <c r="A245" s="89"/>
      <c r="B245" s="64"/>
      <c r="C245" s="14"/>
      <c r="D245" s="65"/>
      <c r="E245" s="14"/>
      <c r="F245" s="14"/>
      <c r="G245" s="66"/>
      <c r="H245" s="65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</row>
    <row r="246" spans="1:50" x14ac:dyDescent="0.3">
      <c r="A246" s="89"/>
      <c r="B246" s="64"/>
      <c r="C246" s="14"/>
      <c r="D246" s="65"/>
      <c r="E246" s="14"/>
      <c r="F246" s="14"/>
      <c r="G246" s="66"/>
      <c r="H246" s="65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</row>
    <row r="247" spans="1:50" x14ac:dyDescent="0.3">
      <c r="A247" s="89"/>
      <c r="B247" s="64"/>
      <c r="C247" s="14"/>
      <c r="D247" s="65"/>
      <c r="E247" s="14"/>
      <c r="F247" s="14"/>
      <c r="G247" s="66"/>
      <c r="H247" s="65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</row>
    <row r="248" spans="1:50" x14ac:dyDescent="0.3">
      <c r="A248" s="89"/>
      <c r="B248" s="64"/>
      <c r="C248" s="14"/>
      <c r="D248" s="65"/>
      <c r="E248" s="14"/>
      <c r="F248" s="14"/>
      <c r="G248" s="66"/>
      <c r="H248" s="65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</row>
    <row r="249" spans="1:50" x14ac:dyDescent="0.3">
      <c r="A249" s="89"/>
      <c r="B249" s="64"/>
      <c r="C249" s="14"/>
      <c r="D249" s="65"/>
      <c r="E249" s="14"/>
      <c r="F249" s="14"/>
      <c r="G249" s="66"/>
      <c r="H249" s="65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</row>
    <row r="250" spans="1:50" x14ac:dyDescent="0.3">
      <c r="A250" s="89"/>
      <c r="B250" s="64"/>
      <c r="C250" s="14"/>
      <c r="D250" s="65"/>
      <c r="E250" s="14"/>
      <c r="F250" s="14"/>
      <c r="G250" s="66"/>
      <c r="H250" s="65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</row>
    <row r="251" spans="1:50" x14ac:dyDescent="0.3">
      <c r="A251" s="89"/>
      <c r="B251" s="64"/>
      <c r="C251" s="14"/>
      <c r="D251" s="65"/>
      <c r="E251" s="14"/>
      <c r="F251" s="14"/>
      <c r="G251" s="66"/>
      <c r="H251" s="65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</row>
    <row r="252" spans="1:50" x14ac:dyDescent="0.3">
      <c r="A252" s="89"/>
      <c r="B252" s="64"/>
      <c r="C252" s="14"/>
      <c r="D252" s="65"/>
      <c r="E252" s="14"/>
      <c r="F252" s="14"/>
      <c r="G252" s="66"/>
      <c r="H252" s="65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</row>
    <row r="253" spans="1:50" x14ac:dyDescent="0.3">
      <c r="A253" s="89"/>
      <c r="B253" s="64"/>
      <c r="C253" s="14"/>
      <c r="D253" s="65"/>
      <c r="E253" s="14"/>
      <c r="F253" s="14"/>
      <c r="G253" s="66"/>
      <c r="H253" s="65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</row>
    <row r="254" spans="1:50" x14ac:dyDescent="0.3">
      <c r="A254" s="89"/>
      <c r="B254" s="64"/>
      <c r="C254" s="14"/>
      <c r="D254" s="65"/>
      <c r="E254" s="14"/>
      <c r="F254" s="14"/>
      <c r="G254" s="66"/>
      <c r="H254" s="65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</row>
    <row r="255" spans="1:50" x14ac:dyDescent="0.3">
      <c r="A255" s="89"/>
      <c r="B255" s="64"/>
      <c r="C255" s="14"/>
      <c r="D255" s="65"/>
      <c r="E255" s="14"/>
      <c r="F255" s="14"/>
      <c r="G255" s="66"/>
      <c r="H255" s="65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</row>
    <row r="256" spans="1:50" x14ac:dyDescent="0.3">
      <c r="A256" s="89"/>
      <c r="B256" s="64"/>
      <c r="C256" s="14"/>
      <c r="D256" s="65"/>
      <c r="E256" s="14"/>
      <c r="F256" s="14"/>
      <c r="G256" s="66"/>
      <c r="H256" s="65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</row>
    <row r="257" spans="1:50" x14ac:dyDescent="0.3">
      <c r="A257" s="89"/>
      <c r="B257" s="64"/>
      <c r="C257" s="14"/>
      <c r="D257" s="65"/>
      <c r="E257" s="14"/>
      <c r="F257" s="14"/>
      <c r="G257" s="66"/>
      <c r="H257" s="65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</row>
    <row r="258" spans="1:50" x14ac:dyDescent="0.3">
      <c r="A258" s="89"/>
      <c r="B258" s="64"/>
      <c r="C258" s="14"/>
      <c r="D258" s="65"/>
      <c r="E258" s="14"/>
      <c r="F258" s="14"/>
      <c r="G258" s="66"/>
      <c r="H258" s="65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</row>
    <row r="259" spans="1:50" x14ac:dyDescent="0.3">
      <c r="A259" s="89"/>
      <c r="B259" s="64"/>
      <c r="C259" s="14"/>
      <c r="D259" s="65"/>
      <c r="E259" s="14"/>
      <c r="F259" s="14"/>
      <c r="G259" s="66"/>
      <c r="H259" s="65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</row>
    <row r="260" spans="1:50" x14ac:dyDescent="0.3">
      <c r="A260" s="89"/>
      <c r="B260" s="64"/>
      <c r="C260" s="14"/>
      <c r="D260" s="65"/>
      <c r="E260" s="14"/>
      <c r="F260" s="14"/>
      <c r="G260" s="66"/>
      <c r="H260" s="65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</row>
    <row r="261" spans="1:50" x14ac:dyDescent="0.3">
      <c r="A261" s="89"/>
      <c r="B261" s="64"/>
      <c r="C261" s="14"/>
      <c r="D261" s="65"/>
      <c r="E261" s="14"/>
      <c r="F261" s="14"/>
      <c r="G261" s="66"/>
      <c r="H261" s="65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</row>
    <row r="262" spans="1:50" x14ac:dyDescent="0.3">
      <c r="A262" s="89"/>
      <c r="B262" s="64"/>
      <c r="C262" s="14"/>
      <c r="D262" s="65"/>
      <c r="E262" s="14"/>
      <c r="F262" s="14"/>
      <c r="G262" s="66"/>
      <c r="H262" s="65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</row>
    <row r="263" spans="1:50" x14ac:dyDescent="0.3">
      <c r="A263" s="89"/>
      <c r="B263" s="64"/>
      <c r="C263" s="14"/>
      <c r="D263" s="65"/>
      <c r="E263" s="14"/>
      <c r="F263" s="14"/>
      <c r="G263" s="66"/>
      <c r="H263" s="65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</row>
    <row r="264" spans="1:50" x14ac:dyDescent="0.3">
      <c r="A264" s="89"/>
      <c r="B264" s="64"/>
      <c r="C264" s="14"/>
      <c r="D264" s="65"/>
      <c r="E264" s="14"/>
      <c r="F264" s="14"/>
      <c r="G264" s="66"/>
      <c r="H264" s="65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</row>
    <row r="265" spans="1:50" x14ac:dyDescent="0.3">
      <c r="A265" s="89"/>
      <c r="B265" s="64"/>
      <c r="C265" s="14"/>
      <c r="D265" s="65"/>
      <c r="E265" s="14"/>
      <c r="F265" s="14"/>
      <c r="G265" s="66"/>
      <c r="H265" s="65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</row>
    <row r="266" spans="1:50" x14ac:dyDescent="0.3">
      <c r="A266" s="89"/>
      <c r="B266" s="64"/>
      <c r="C266" s="14"/>
      <c r="D266" s="65"/>
      <c r="E266" s="14"/>
      <c r="F266" s="14"/>
      <c r="G266" s="66"/>
      <c r="H266" s="65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</row>
    <row r="267" spans="1:50" x14ac:dyDescent="0.3">
      <c r="A267" s="89"/>
      <c r="B267" s="64"/>
      <c r="C267" s="14"/>
      <c r="D267" s="65"/>
      <c r="E267" s="14"/>
      <c r="F267" s="14"/>
      <c r="G267" s="66"/>
      <c r="H267" s="65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</row>
    <row r="268" spans="1:50" x14ac:dyDescent="0.3">
      <c r="A268" s="89"/>
      <c r="B268" s="64"/>
      <c r="C268" s="14"/>
      <c r="D268" s="65"/>
      <c r="E268" s="14"/>
      <c r="F268" s="14"/>
      <c r="G268" s="66"/>
      <c r="H268" s="65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</row>
    <row r="269" spans="1:50" x14ac:dyDescent="0.3">
      <c r="A269" s="89"/>
      <c r="B269" s="64"/>
      <c r="C269" s="14"/>
      <c r="D269" s="65"/>
      <c r="E269" s="14"/>
      <c r="F269" s="14"/>
      <c r="G269" s="66"/>
      <c r="H269" s="65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</row>
    <row r="270" spans="1:50" x14ac:dyDescent="0.3">
      <c r="A270" s="89"/>
      <c r="B270" s="64"/>
      <c r="C270" s="14"/>
      <c r="D270" s="65"/>
      <c r="E270" s="14"/>
      <c r="F270" s="14"/>
      <c r="G270" s="66"/>
      <c r="H270" s="65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</row>
    <row r="271" spans="1:50" x14ac:dyDescent="0.3">
      <c r="A271" s="89"/>
      <c r="B271" s="64"/>
      <c r="C271" s="14"/>
      <c r="D271" s="65"/>
      <c r="E271" s="14"/>
      <c r="F271" s="14"/>
      <c r="G271" s="66"/>
      <c r="H271" s="65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</row>
    <row r="272" spans="1:50" x14ac:dyDescent="0.3">
      <c r="A272" s="89"/>
      <c r="B272" s="64"/>
      <c r="C272" s="14"/>
      <c r="D272" s="65"/>
      <c r="E272" s="14"/>
      <c r="F272" s="14"/>
      <c r="G272" s="66"/>
      <c r="H272" s="65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</row>
    <row r="273" spans="1:50" x14ac:dyDescent="0.3">
      <c r="A273" s="89"/>
      <c r="B273" s="64"/>
      <c r="C273" s="14"/>
      <c r="D273" s="65"/>
      <c r="E273" s="14"/>
      <c r="F273" s="14"/>
      <c r="G273" s="66"/>
      <c r="H273" s="65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</row>
    <row r="274" spans="1:50" x14ac:dyDescent="0.3">
      <c r="A274" s="89"/>
      <c r="B274" s="64"/>
      <c r="C274" s="14"/>
      <c r="D274" s="65"/>
      <c r="E274" s="14"/>
      <c r="F274" s="14"/>
      <c r="G274" s="66"/>
      <c r="H274" s="65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</row>
    <row r="275" spans="1:50" x14ac:dyDescent="0.3">
      <c r="A275" s="89"/>
      <c r="B275" s="64"/>
      <c r="C275" s="14"/>
      <c r="D275" s="65"/>
      <c r="E275" s="14"/>
      <c r="F275" s="14"/>
      <c r="G275" s="66"/>
      <c r="H275" s="65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</row>
    <row r="276" spans="1:50" x14ac:dyDescent="0.3">
      <c r="A276" s="89"/>
      <c r="B276" s="64"/>
      <c r="C276" s="14"/>
      <c r="D276" s="65"/>
      <c r="E276" s="14"/>
      <c r="F276" s="14"/>
      <c r="G276" s="66"/>
      <c r="H276" s="65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</row>
    <row r="277" spans="1:50" x14ac:dyDescent="0.3">
      <c r="A277" s="89"/>
      <c r="B277" s="64"/>
      <c r="C277" s="14"/>
      <c r="D277" s="65"/>
      <c r="E277" s="14"/>
      <c r="F277" s="14"/>
      <c r="G277" s="66"/>
      <c r="H277" s="65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</row>
    <row r="278" spans="1:50" x14ac:dyDescent="0.3">
      <c r="A278" s="89"/>
      <c r="B278" s="64"/>
      <c r="C278" s="14"/>
      <c r="D278" s="65"/>
      <c r="E278" s="14"/>
      <c r="F278" s="14"/>
      <c r="G278" s="66"/>
      <c r="H278" s="65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</row>
    <row r="279" spans="1:50" x14ac:dyDescent="0.3">
      <c r="A279" s="89"/>
      <c r="B279" s="64"/>
      <c r="C279" s="14"/>
      <c r="D279" s="65"/>
      <c r="E279" s="14"/>
      <c r="F279" s="14"/>
      <c r="G279" s="66"/>
      <c r="H279" s="65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</row>
    <row r="280" spans="1:50" x14ac:dyDescent="0.3">
      <c r="A280" s="89"/>
      <c r="B280" s="64"/>
      <c r="C280" s="14"/>
      <c r="D280" s="65"/>
      <c r="E280" s="14"/>
      <c r="F280" s="14"/>
      <c r="G280" s="66"/>
      <c r="H280" s="65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</row>
    <row r="281" spans="1:50" x14ac:dyDescent="0.3">
      <c r="A281" s="89"/>
      <c r="B281" s="64"/>
      <c r="C281" s="14"/>
      <c r="D281" s="65"/>
      <c r="E281" s="14"/>
      <c r="F281" s="14"/>
      <c r="G281" s="66"/>
      <c r="H281" s="65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</row>
    <row r="282" spans="1:50" x14ac:dyDescent="0.3">
      <c r="A282" s="89"/>
      <c r="B282" s="64"/>
      <c r="C282" s="14"/>
      <c r="D282" s="65"/>
      <c r="E282" s="14"/>
      <c r="F282" s="14"/>
      <c r="G282" s="66"/>
      <c r="H282" s="65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</row>
    <row r="283" spans="1:50" x14ac:dyDescent="0.3">
      <c r="A283" s="89"/>
      <c r="B283" s="64"/>
      <c r="C283" s="14"/>
      <c r="D283" s="65"/>
      <c r="E283" s="14"/>
      <c r="F283" s="14"/>
      <c r="G283" s="66"/>
      <c r="H283" s="65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</row>
    <row r="284" spans="1:50" x14ac:dyDescent="0.3">
      <c r="A284" s="89"/>
      <c r="B284" s="64"/>
      <c r="C284" s="14"/>
      <c r="D284" s="65"/>
      <c r="E284" s="14"/>
      <c r="F284" s="14"/>
      <c r="G284" s="66"/>
      <c r="H284" s="65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</row>
    <row r="285" spans="1:50" x14ac:dyDescent="0.3">
      <c r="A285" s="89"/>
      <c r="B285" s="64"/>
      <c r="C285" s="14"/>
      <c r="D285" s="65"/>
      <c r="E285" s="14"/>
      <c r="F285" s="14"/>
      <c r="G285" s="66"/>
      <c r="H285" s="65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</row>
    <row r="286" spans="1:50" x14ac:dyDescent="0.3">
      <c r="A286" s="89"/>
      <c r="B286" s="64"/>
      <c r="C286" s="14"/>
      <c r="D286" s="65"/>
      <c r="E286" s="14"/>
      <c r="F286" s="14"/>
      <c r="G286" s="66"/>
      <c r="H286" s="65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</row>
    <row r="287" spans="1:50" x14ac:dyDescent="0.3">
      <c r="A287" s="89"/>
      <c r="B287" s="64"/>
      <c r="C287" s="14"/>
      <c r="D287" s="65"/>
      <c r="E287" s="14"/>
      <c r="F287" s="14"/>
      <c r="G287" s="66"/>
      <c r="H287" s="65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</row>
    <row r="288" spans="1:50" x14ac:dyDescent="0.3">
      <c r="A288" s="89"/>
      <c r="B288" s="64"/>
      <c r="C288" s="14"/>
      <c r="D288" s="65"/>
      <c r="E288" s="14"/>
      <c r="F288" s="14"/>
      <c r="G288" s="66"/>
      <c r="H288" s="65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</row>
    <row r="289" spans="1:50" x14ac:dyDescent="0.3">
      <c r="A289" s="89"/>
      <c r="B289" s="64"/>
      <c r="C289" s="14"/>
      <c r="D289" s="65"/>
      <c r="E289" s="14"/>
      <c r="F289" s="14"/>
      <c r="G289" s="66"/>
      <c r="H289" s="65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</row>
    <row r="290" spans="1:50" x14ac:dyDescent="0.3">
      <c r="A290" s="89"/>
      <c r="B290" s="64"/>
      <c r="C290" s="14"/>
      <c r="D290" s="65"/>
      <c r="E290" s="14"/>
      <c r="F290" s="14"/>
      <c r="G290" s="66"/>
      <c r="H290" s="65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</row>
    <row r="291" spans="1:50" x14ac:dyDescent="0.3">
      <c r="A291" s="89"/>
      <c r="B291" s="64"/>
      <c r="C291" s="14"/>
      <c r="D291" s="65"/>
      <c r="E291" s="14"/>
      <c r="F291" s="14"/>
      <c r="G291" s="66"/>
      <c r="H291" s="65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</row>
    <row r="292" spans="1:50" x14ac:dyDescent="0.3">
      <c r="A292" s="89"/>
      <c r="B292" s="64"/>
      <c r="C292" s="14"/>
      <c r="D292" s="65"/>
      <c r="E292" s="14"/>
      <c r="F292" s="14"/>
      <c r="G292" s="66"/>
      <c r="H292" s="65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</row>
    <row r="293" spans="1:50" x14ac:dyDescent="0.3">
      <c r="A293" s="89"/>
      <c r="B293" s="64"/>
      <c r="C293" s="14"/>
      <c r="D293" s="65"/>
      <c r="E293" s="14"/>
      <c r="F293" s="14"/>
      <c r="G293" s="66"/>
      <c r="H293" s="65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</row>
    <row r="294" spans="1:50" x14ac:dyDescent="0.3">
      <c r="A294" s="89"/>
      <c r="B294" s="64"/>
      <c r="C294" s="14"/>
      <c r="D294" s="65"/>
      <c r="E294" s="14"/>
      <c r="F294" s="14"/>
      <c r="G294" s="66"/>
      <c r="H294" s="65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</row>
    <row r="295" spans="1:50" x14ac:dyDescent="0.3">
      <c r="A295" s="89"/>
      <c r="B295" s="64"/>
      <c r="C295" s="14"/>
      <c r="D295" s="65"/>
      <c r="E295" s="14"/>
      <c r="F295" s="14"/>
      <c r="G295" s="66"/>
      <c r="H295" s="65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</row>
    <row r="296" spans="1:50" x14ac:dyDescent="0.3">
      <c r="A296" s="89"/>
      <c r="B296" s="64"/>
      <c r="C296" s="14"/>
      <c r="D296" s="65"/>
      <c r="E296" s="14"/>
      <c r="F296" s="14"/>
      <c r="G296" s="66"/>
      <c r="H296" s="65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</row>
    <row r="297" spans="1:50" x14ac:dyDescent="0.3">
      <c r="A297" s="89"/>
      <c r="B297" s="64"/>
      <c r="C297" s="14"/>
      <c r="D297" s="65"/>
      <c r="E297" s="14"/>
      <c r="F297" s="14"/>
      <c r="G297" s="66"/>
      <c r="H297" s="65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</row>
    <row r="298" spans="1:50" x14ac:dyDescent="0.3">
      <c r="A298" s="89"/>
      <c r="B298" s="64"/>
      <c r="C298" s="14"/>
      <c r="D298" s="65"/>
      <c r="E298" s="14"/>
      <c r="F298" s="14"/>
      <c r="G298" s="66"/>
      <c r="H298" s="65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</row>
    <row r="299" spans="1:50" x14ac:dyDescent="0.3">
      <c r="A299" s="89"/>
      <c r="B299" s="64"/>
      <c r="C299" s="14"/>
      <c r="D299" s="65"/>
      <c r="E299" s="14"/>
      <c r="F299" s="14"/>
      <c r="G299" s="66"/>
      <c r="H299" s="65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</row>
    <row r="300" spans="1:50" x14ac:dyDescent="0.3">
      <c r="A300" s="89"/>
      <c r="B300" s="64"/>
      <c r="C300" s="14"/>
      <c r="D300" s="65"/>
      <c r="E300" s="14"/>
      <c r="F300" s="14"/>
      <c r="G300" s="66"/>
      <c r="H300" s="65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</row>
    <row r="301" spans="1:50" x14ac:dyDescent="0.3">
      <c r="A301" s="89"/>
      <c r="B301" s="64"/>
      <c r="C301" s="14"/>
      <c r="D301" s="65"/>
      <c r="E301" s="14"/>
      <c r="F301" s="14"/>
      <c r="G301" s="66"/>
      <c r="H301" s="65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</row>
    <row r="302" spans="1:50" x14ac:dyDescent="0.3">
      <c r="A302" s="89"/>
      <c r="B302" s="64"/>
      <c r="C302" s="14"/>
      <c r="D302" s="65"/>
      <c r="E302" s="14"/>
      <c r="F302" s="14"/>
      <c r="G302" s="66"/>
      <c r="H302" s="65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</row>
    <row r="303" spans="1:50" x14ac:dyDescent="0.3">
      <c r="A303" s="89"/>
      <c r="B303" s="64"/>
      <c r="C303" s="14"/>
      <c r="D303" s="65"/>
      <c r="E303" s="14"/>
      <c r="F303" s="14"/>
      <c r="G303" s="66"/>
      <c r="H303" s="65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</row>
    <row r="304" spans="1:50" x14ac:dyDescent="0.3">
      <c r="A304" s="89"/>
      <c r="B304" s="64"/>
      <c r="C304" s="14"/>
      <c r="D304" s="65"/>
      <c r="E304" s="14"/>
      <c r="F304" s="14"/>
      <c r="G304" s="66"/>
      <c r="H304" s="65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</row>
    <row r="305" spans="1:50" x14ac:dyDescent="0.3">
      <c r="A305" s="89"/>
      <c r="B305" s="64"/>
      <c r="C305" s="14"/>
      <c r="D305" s="65"/>
      <c r="E305" s="14"/>
      <c r="F305" s="14"/>
      <c r="G305" s="66"/>
      <c r="H305" s="65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</row>
    <row r="306" spans="1:50" x14ac:dyDescent="0.3">
      <c r="A306" s="89"/>
      <c r="B306" s="64"/>
      <c r="C306" s="14"/>
      <c r="D306" s="65"/>
      <c r="E306" s="14"/>
      <c r="F306" s="14"/>
      <c r="G306" s="66"/>
      <c r="H306" s="65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</row>
    <row r="307" spans="1:50" x14ac:dyDescent="0.3">
      <c r="A307" s="89"/>
      <c r="B307" s="64"/>
      <c r="C307" s="14"/>
      <c r="D307" s="65"/>
      <c r="E307" s="14"/>
      <c r="F307" s="14"/>
      <c r="G307" s="66"/>
      <c r="H307" s="65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</row>
    <row r="308" spans="1:50" x14ac:dyDescent="0.3">
      <c r="A308" s="89"/>
      <c r="B308" s="64"/>
      <c r="C308" s="14"/>
      <c r="D308" s="65"/>
      <c r="E308" s="14"/>
      <c r="F308" s="14"/>
      <c r="G308" s="66"/>
      <c r="H308" s="65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</row>
    <row r="309" spans="1:50" x14ac:dyDescent="0.3">
      <c r="A309" s="89"/>
      <c r="B309" s="64"/>
      <c r="C309" s="14"/>
      <c r="D309" s="65"/>
      <c r="E309" s="14"/>
      <c r="F309" s="14"/>
      <c r="G309" s="66"/>
      <c r="H309" s="65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</row>
    <row r="310" spans="1:50" x14ac:dyDescent="0.3">
      <c r="A310" s="89"/>
      <c r="B310" s="64"/>
      <c r="C310" s="14"/>
      <c r="D310" s="65"/>
      <c r="E310" s="14"/>
      <c r="F310" s="14"/>
      <c r="G310" s="66"/>
      <c r="H310" s="65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</row>
    <row r="311" spans="1:50" x14ac:dyDescent="0.3">
      <c r="A311" s="89"/>
      <c r="B311" s="64"/>
      <c r="C311" s="14"/>
      <c r="D311" s="65"/>
      <c r="E311" s="14"/>
      <c r="F311" s="14"/>
      <c r="G311" s="66"/>
      <c r="H311" s="65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</row>
    <row r="312" spans="1:50" x14ac:dyDescent="0.3">
      <c r="A312" s="89"/>
      <c r="B312" s="64"/>
      <c r="C312" s="14"/>
      <c r="D312" s="65"/>
      <c r="E312" s="14"/>
      <c r="F312" s="14"/>
      <c r="G312" s="66"/>
      <c r="H312" s="65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</row>
    <row r="313" spans="1:50" x14ac:dyDescent="0.3">
      <c r="A313" s="89"/>
      <c r="B313" s="64"/>
      <c r="C313" s="14"/>
      <c r="D313" s="65"/>
      <c r="E313" s="14"/>
      <c r="F313" s="14"/>
      <c r="G313" s="66"/>
      <c r="H313" s="65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</row>
    <row r="314" spans="1:50" x14ac:dyDescent="0.3">
      <c r="A314" s="89"/>
      <c r="B314" s="64"/>
      <c r="C314" s="14"/>
      <c r="D314" s="65"/>
      <c r="E314" s="14"/>
      <c r="F314" s="14"/>
      <c r="G314" s="66"/>
      <c r="H314" s="65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</row>
    <row r="315" spans="1:50" x14ac:dyDescent="0.3">
      <c r="B315" s="64"/>
      <c r="C315" s="14"/>
      <c r="D315" s="65"/>
      <c r="E315" s="14"/>
      <c r="F315" s="14"/>
      <c r="G315" s="66"/>
      <c r="H315" s="65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</row>
    <row r="316" spans="1:50" x14ac:dyDescent="0.3">
      <c r="B316" s="64"/>
      <c r="C316" s="14"/>
      <c r="D316" s="65"/>
      <c r="E316" s="14"/>
      <c r="F316" s="14"/>
      <c r="G316" s="66"/>
      <c r="H316" s="65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</row>
    <row r="317" spans="1:50" x14ac:dyDescent="0.3">
      <c r="B317" s="64"/>
      <c r="C317" s="14"/>
      <c r="D317" s="65"/>
      <c r="E317" s="14"/>
      <c r="F317" s="14"/>
      <c r="G317" s="66"/>
      <c r="H317" s="65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</row>
    <row r="318" spans="1:50" x14ac:dyDescent="0.3">
      <c r="B318" s="64"/>
      <c r="C318" s="14"/>
      <c r="D318" s="65"/>
      <c r="E318" s="14"/>
      <c r="F318" s="14"/>
      <c r="G318" s="66"/>
      <c r="H318" s="65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</row>
    <row r="319" spans="1:50" x14ac:dyDescent="0.3">
      <c r="B319" s="64"/>
      <c r="C319" s="14"/>
      <c r="D319" s="65"/>
      <c r="E319" s="14"/>
      <c r="F319" s="14"/>
      <c r="G319" s="66"/>
      <c r="H319" s="65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</row>
    <row r="320" spans="1:50" x14ac:dyDescent="0.3">
      <c r="B320" s="64"/>
      <c r="C320" s="14"/>
      <c r="D320" s="65"/>
      <c r="E320" s="14"/>
      <c r="F320" s="14"/>
      <c r="G320" s="66"/>
      <c r="H320" s="65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</row>
    <row r="321" spans="2:50" x14ac:dyDescent="0.3">
      <c r="B321" s="64"/>
      <c r="C321" s="14"/>
      <c r="D321" s="65"/>
      <c r="E321" s="14"/>
      <c r="F321" s="14"/>
      <c r="G321" s="66"/>
      <c r="H321" s="65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</row>
    <row r="322" spans="2:50" x14ac:dyDescent="0.3">
      <c r="B322" s="64"/>
      <c r="C322" s="14"/>
      <c r="D322" s="65"/>
      <c r="E322" s="14"/>
      <c r="F322" s="14"/>
      <c r="G322" s="66"/>
      <c r="H322" s="65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</row>
    <row r="323" spans="2:50" x14ac:dyDescent="0.3">
      <c r="B323" s="64"/>
      <c r="C323" s="14"/>
      <c r="D323" s="65"/>
      <c r="E323" s="14"/>
      <c r="F323" s="14"/>
      <c r="G323" s="66"/>
      <c r="H323" s="65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</row>
    <row r="324" spans="2:50" x14ac:dyDescent="0.3">
      <c r="B324" s="64"/>
      <c r="C324" s="14"/>
      <c r="D324" s="65"/>
      <c r="E324" s="14"/>
      <c r="F324" s="14"/>
      <c r="G324" s="66"/>
      <c r="H324" s="65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</row>
    <row r="325" spans="2:50" x14ac:dyDescent="0.3">
      <c r="B325" s="64"/>
      <c r="C325" s="14"/>
      <c r="D325" s="65"/>
      <c r="E325" s="14"/>
      <c r="F325" s="14"/>
      <c r="G325" s="66"/>
      <c r="H325" s="65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</row>
    <row r="326" spans="2:50" x14ac:dyDescent="0.3">
      <c r="B326" s="64"/>
      <c r="C326" s="14"/>
      <c r="D326" s="65"/>
      <c r="E326" s="14"/>
      <c r="F326" s="14"/>
      <c r="G326" s="66"/>
      <c r="H326" s="65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</row>
    <row r="327" spans="2:50" x14ac:dyDescent="0.3">
      <c r="B327" s="64"/>
      <c r="C327" s="14"/>
      <c r="D327" s="65"/>
      <c r="E327" s="14"/>
      <c r="F327" s="14"/>
      <c r="G327" s="66"/>
      <c r="H327" s="65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</row>
    <row r="328" spans="2:50" x14ac:dyDescent="0.3">
      <c r="B328" s="64"/>
      <c r="C328" s="14"/>
      <c r="D328" s="65"/>
      <c r="E328" s="14"/>
      <c r="F328" s="14"/>
      <c r="G328" s="66"/>
      <c r="H328" s="65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</row>
    <row r="329" spans="2:50" x14ac:dyDescent="0.3">
      <c r="B329" s="64"/>
      <c r="C329" s="14"/>
      <c r="D329" s="65"/>
      <c r="E329" s="14"/>
      <c r="F329" s="14"/>
      <c r="G329" s="66"/>
      <c r="H329" s="65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</row>
    <row r="330" spans="2:50" x14ac:dyDescent="0.3">
      <c r="B330" s="64"/>
      <c r="C330" s="14"/>
      <c r="D330" s="65"/>
      <c r="E330" s="14"/>
      <c r="F330" s="14"/>
      <c r="G330" s="66"/>
      <c r="H330" s="65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</row>
    <row r="331" spans="2:50" x14ac:dyDescent="0.3">
      <c r="B331" s="64"/>
      <c r="C331" s="14"/>
      <c r="D331" s="65"/>
      <c r="E331" s="14"/>
      <c r="F331" s="14"/>
      <c r="G331" s="66"/>
      <c r="H331" s="65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</row>
    <row r="332" spans="2:50" x14ac:dyDescent="0.3">
      <c r="B332" s="64"/>
      <c r="C332" s="14"/>
      <c r="D332" s="65"/>
      <c r="E332" s="14"/>
      <c r="F332" s="14"/>
      <c r="G332" s="66"/>
      <c r="H332" s="65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</row>
    <row r="333" spans="2:50" x14ac:dyDescent="0.3">
      <c r="B333" s="64"/>
      <c r="C333" s="14"/>
      <c r="D333" s="65"/>
      <c r="E333" s="14"/>
      <c r="F333" s="14"/>
      <c r="G333" s="66"/>
      <c r="H333" s="65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</row>
    <row r="334" spans="2:50" x14ac:dyDescent="0.3">
      <c r="B334" s="64"/>
      <c r="C334" s="14"/>
      <c r="D334" s="65"/>
      <c r="E334" s="14"/>
      <c r="F334" s="14"/>
      <c r="G334" s="66"/>
      <c r="H334" s="65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</row>
    <row r="335" spans="2:50" x14ac:dyDescent="0.3">
      <c r="B335" s="64"/>
      <c r="C335" s="14"/>
      <c r="D335" s="65"/>
      <c r="E335" s="14"/>
      <c r="F335" s="14"/>
      <c r="G335" s="66"/>
      <c r="H335" s="65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</row>
    <row r="336" spans="2:50" x14ac:dyDescent="0.3">
      <c r="B336" s="64"/>
      <c r="C336" s="14"/>
      <c r="D336" s="65"/>
      <c r="E336" s="14"/>
      <c r="F336" s="14"/>
      <c r="G336" s="66"/>
      <c r="H336" s="65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</row>
    <row r="337" spans="2:50" x14ac:dyDescent="0.3">
      <c r="B337" s="64"/>
      <c r="C337" s="14"/>
      <c r="D337" s="65"/>
      <c r="E337" s="14"/>
      <c r="F337" s="14"/>
      <c r="G337" s="66"/>
      <c r="H337" s="65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</row>
    <row r="338" spans="2:50" x14ac:dyDescent="0.3">
      <c r="B338" s="64"/>
      <c r="C338" s="14"/>
      <c r="D338" s="65"/>
      <c r="E338" s="14"/>
      <c r="F338" s="14"/>
      <c r="G338" s="66"/>
      <c r="H338" s="65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</row>
    <row r="339" spans="2:50" x14ac:dyDescent="0.3">
      <c r="B339" s="64"/>
      <c r="C339" s="14"/>
      <c r="D339" s="65"/>
      <c r="E339" s="14"/>
      <c r="F339" s="14"/>
      <c r="G339" s="66"/>
      <c r="H339" s="65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</row>
    <row r="340" spans="2:50" x14ac:dyDescent="0.3">
      <c r="B340" s="64"/>
      <c r="C340" s="14"/>
      <c r="D340" s="65"/>
      <c r="E340" s="14"/>
      <c r="F340" s="14"/>
      <c r="G340" s="66"/>
      <c r="H340" s="65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</row>
    <row r="341" spans="2:50" x14ac:dyDescent="0.3">
      <c r="B341" s="64"/>
      <c r="C341" s="14"/>
      <c r="D341" s="65"/>
      <c r="E341" s="14"/>
      <c r="F341" s="14"/>
      <c r="G341" s="66"/>
      <c r="H341" s="65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</row>
    <row r="342" spans="2:50" x14ac:dyDescent="0.3">
      <c r="B342" s="64"/>
      <c r="C342" s="14"/>
      <c r="D342" s="65"/>
      <c r="E342" s="14"/>
      <c r="F342" s="14"/>
      <c r="G342" s="66"/>
      <c r="H342" s="65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</row>
    <row r="343" spans="2:50" x14ac:dyDescent="0.3">
      <c r="B343" s="64"/>
      <c r="C343" s="14"/>
      <c r="D343" s="65"/>
      <c r="E343" s="14"/>
      <c r="F343" s="14"/>
      <c r="G343" s="66"/>
      <c r="H343" s="65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</row>
    <row r="344" spans="2:50" x14ac:dyDescent="0.3">
      <c r="B344" s="64"/>
      <c r="C344" s="14"/>
      <c r="D344" s="65"/>
      <c r="E344" s="14"/>
      <c r="F344" s="14"/>
      <c r="G344" s="66"/>
      <c r="H344" s="65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</row>
    <row r="345" spans="2:50" x14ac:dyDescent="0.3">
      <c r="B345" s="64"/>
      <c r="C345" s="14"/>
      <c r="D345" s="65"/>
      <c r="E345" s="14"/>
      <c r="F345" s="14"/>
      <c r="G345" s="66"/>
      <c r="H345" s="65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</row>
    <row r="346" spans="2:50" x14ac:dyDescent="0.3">
      <c r="B346" s="64"/>
      <c r="C346" s="14"/>
      <c r="D346" s="65"/>
      <c r="E346" s="14"/>
      <c r="F346" s="14"/>
      <c r="G346" s="66"/>
      <c r="H346" s="65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</row>
    <row r="347" spans="2:50" x14ac:dyDescent="0.3">
      <c r="B347" s="64"/>
      <c r="C347" s="14"/>
      <c r="D347" s="65"/>
      <c r="E347" s="14"/>
      <c r="F347" s="14"/>
      <c r="G347" s="66"/>
      <c r="H347" s="65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</row>
    <row r="348" spans="2:50" x14ac:dyDescent="0.3">
      <c r="B348" s="64"/>
      <c r="C348" s="14"/>
      <c r="D348" s="65"/>
      <c r="E348" s="14"/>
      <c r="F348" s="14"/>
      <c r="G348" s="66"/>
      <c r="H348" s="65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</row>
    <row r="349" spans="2:50" x14ac:dyDescent="0.3">
      <c r="B349" s="64"/>
      <c r="C349" s="14"/>
      <c r="D349" s="65"/>
      <c r="E349" s="14"/>
      <c r="F349" s="14"/>
      <c r="G349" s="66"/>
      <c r="H349" s="65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</row>
    <row r="350" spans="2:50" x14ac:dyDescent="0.3">
      <c r="B350" s="64"/>
      <c r="C350" s="14"/>
      <c r="D350" s="65"/>
      <c r="E350" s="14"/>
      <c r="F350" s="14"/>
      <c r="G350" s="66"/>
      <c r="H350" s="65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</row>
    <row r="351" spans="2:50" x14ac:dyDescent="0.3">
      <c r="B351" s="64"/>
      <c r="C351" s="14"/>
      <c r="D351" s="65"/>
      <c r="E351" s="14"/>
      <c r="F351" s="14"/>
      <c r="G351" s="66"/>
      <c r="H351" s="65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</row>
    <row r="352" spans="2:50" x14ac:dyDescent="0.3">
      <c r="B352" s="64"/>
      <c r="C352" s="14"/>
      <c r="D352" s="65"/>
      <c r="E352" s="14"/>
      <c r="F352" s="14"/>
      <c r="G352" s="66"/>
      <c r="H352" s="65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</row>
    <row r="353" spans="2:50" x14ac:dyDescent="0.3">
      <c r="B353" s="64"/>
      <c r="C353" s="14"/>
      <c r="D353" s="65"/>
      <c r="E353" s="14"/>
      <c r="F353" s="14"/>
      <c r="G353" s="66"/>
      <c r="H353" s="65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</row>
    <row r="354" spans="2:50" x14ac:dyDescent="0.3">
      <c r="B354" s="64"/>
      <c r="C354" s="14"/>
      <c r="D354" s="65"/>
      <c r="E354" s="14"/>
      <c r="F354" s="14"/>
      <c r="G354" s="66"/>
      <c r="H354" s="65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</row>
    <row r="355" spans="2:50" x14ac:dyDescent="0.3">
      <c r="B355" s="64"/>
      <c r="C355" s="14"/>
      <c r="D355" s="65"/>
      <c r="E355" s="14"/>
      <c r="F355" s="14"/>
      <c r="G355" s="66"/>
      <c r="H355" s="65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</row>
    <row r="356" spans="2:50" x14ac:dyDescent="0.3">
      <c r="B356" s="64"/>
      <c r="C356" s="14"/>
      <c r="D356" s="65"/>
      <c r="E356" s="14"/>
      <c r="F356" s="14"/>
      <c r="G356" s="66"/>
      <c r="H356" s="65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</row>
    <row r="357" spans="2:50" x14ac:dyDescent="0.3">
      <c r="B357" s="64"/>
      <c r="C357" s="14"/>
      <c r="D357" s="65"/>
      <c r="E357" s="14"/>
      <c r="F357" s="14"/>
      <c r="G357" s="66"/>
      <c r="H357" s="65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</row>
    <row r="358" spans="2:50" x14ac:dyDescent="0.3">
      <c r="B358" s="64"/>
      <c r="C358" s="14"/>
      <c r="D358" s="65"/>
      <c r="E358" s="14"/>
      <c r="F358" s="14"/>
      <c r="G358" s="66"/>
      <c r="H358" s="65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</row>
    <row r="359" spans="2:50" x14ac:dyDescent="0.3">
      <c r="B359" s="64"/>
      <c r="C359" s="14"/>
      <c r="D359" s="65"/>
      <c r="E359" s="14"/>
      <c r="F359" s="14"/>
      <c r="G359" s="66"/>
      <c r="H359" s="65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</row>
    <row r="360" spans="2:50" x14ac:dyDescent="0.3">
      <c r="B360" s="64"/>
      <c r="C360" s="14"/>
      <c r="D360" s="65"/>
      <c r="E360" s="14"/>
      <c r="F360" s="14"/>
      <c r="G360" s="66"/>
      <c r="H360" s="65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</row>
    <row r="361" spans="2:50" x14ac:dyDescent="0.3">
      <c r="B361" s="64"/>
      <c r="C361" s="14"/>
      <c r="D361" s="65"/>
      <c r="E361" s="14"/>
      <c r="F361" s="14"/>
      <c r="G361" s="66"/>
      <c r="H361" s="65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</row>
    <row r="362" spans="2:50" x14ac:dyDescent="0.3">
      <c r="B362" s="64"/>
      <c r="C362" s="14"/>
      <c r="D362" s="65"/>
      <c r="E362" s="14"/>
      <c r="F362" s="14"/>
      <c r="G362" s="66"/>
      <c r="H362" s="65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</row>
    <row r="363" spans="2:50" x14ac:dyDescent="0.3">
      <c r="B363" s="64"/>
      <c r="C363" s="14"/>
      <c r="D363" s="65"/>
      <c r="E363" s="14"/>
      <c r="F363" s="14"/>
      <c r="G363" s="66"/>
      <c r="H363" s="65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</row>
    <row r="364" spans="2:50" x14ac:dyDescent="0.3">
      <c r="B364" s="64"/>
      <c r="C364" s="14"/>
      <c r="D364" s="65"/>
      <c r="E364" s="14"/>
      <c r="F364" s="14"/>
      <c r="G364" s="66"/>
      <c r="H364" s="65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</row>
    <row r="365" spans="2:50" x14ac:dyDescent="0.3">
      <c r="B365" s="64"/>
      <c r="C365" s="14"/>
      <c r="D365" s="65"/>
      <c r="E365" s="14"/>
      <c r="F365" s="14"/>
      <c r="G365" s="66"/>
      <c r="H365" s="65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</row>
    <row r="366" spans="2:50" x14ac:dyDescent="0.3">
      <c r="B366" s="64"/>
      <c r="C366" s="14"/>
      <c r="D366" s="65"/>
      <c r="E366" s="14"/>
      <c r="F366" s="14"/>
      <c r="G366" s="66"/>
      <c r="H366" s="65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</row>
    <row r="367" spans="2:50" x14ac:dyDescent="0.3">
      <c r="B367" s="64"/>
      <c r="C367" s="14"/>
      <c r="D367" s="65"/>
      <c r="E367" s="14"/>
      <c r="F367" s="14"/>
      <c r="G367" s="66"/>
      <c r="H367" s="65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</row>
    <row r="368" spans="2:50" x14ac:dyDescent="0.3">
      <c r="B368" s="64"/>
      <c r="C368" s="14"/>
      <c r="D368" s="65"/>
      <c r="E368" s="14"/>
      <c r="F368" s="14"/>
      <c r="G368" s="66"/>
      <c r="H368" s="65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</row>
    <row r="369" spans="2:50" x14ac:dyDescent="0.3">
      <c r="B369" s="64"/>
      <c r="C369" s="14"/>
      <c r="D369" s="65"/>
      <c r="E369" s="14"/>
      <c r="F369" s="14"/>
      <c r="G369" s="66"/>
      <c r="H369" s="65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</row>
    <row r="370" spans="2:50" x14ac:dyDescent="0.3">
      <c r="B370" s="64"/>
      <c r="C370" s="14"/>
      <c r="D370" s="65"/>
      <c r="E370" s="14"/>
      <c r="F370" s="14"/>
      <c r="G370" s="66"/>
      <c r="H370" s="65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</row>
    <row r="371" spans="2:50" x14ac:dyDescent="0.3">
      <c r="B371" s="64"/>
      <c r="C371" s="14"/>
      <c r="D371" s="65"/>
      <c r="E371" s="14"/>
      <c r="F371" s="14"/>
      <c r="G371" s="66"/>
      <c r="H371" s="65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</row>
    <row r="372" spans="2:50" x14ac:dyDescent="0.3">
      <c r="B372" s="64"/>
      <c r="C372" s="14"/>
      <c r="D372" s="65"/>
      <c r="E372" s="14"/>
      <c r="F372" s="14"/>
      <c r="G372" s="66"/>
      <c r="H372" s="65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</row>
    <row r="373" spans="2:50" x14ac:dyDescent="0.3">
      <c r="B373" s="64"/>
      <c r="C373" s="14"/>
      <c r="D373" s="65"/>
      <c r="E373" s="14"/>
      <c r="F373" s="14"/>
      <c r="G373" s="66"/>
      <c r="H373" s="65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</row>
    <row r="374" spans="2:50" x14ac:dyDescent="0.3">
      <c r="B374" s="64"/>
      <c r="C374" s="14"/>
      <c r="D374" s="65"/>
      <c r="E374" s="14"/>
      <c r="F374" s="14"/>
      <c r="G374" s="66"/>
      <c r="H374" s="65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</row>
    <row r="375" spans="2:50" x14ac:dyDescent="0.3">
      <c r="B375" s="64"/>
      <c r="C375" s="14"/>
      <c r="D375" s="65"/>
      <c r="E375" s="14"/>
      <c r="F375" s="14"/>
      <c r="G375" s="66"/>
      <c r="H375" s="65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</row>
    <row r="376" spans="2:50" x14ac:dyDescent="0.3">
      <c r="B376" s="64"/>
      <c r="C376" s="14"/>
      <c r="D376" s="65"/>
      <c r="E376" s="14"/>
      <c r="F376" s="14"/>
      <c r="G376" s="66"/>
      <c r="H376" s="65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</row>
    <row r="377" spans="2:50" x14ac:dyDescent="0.3">
      <c r="B377" s="64"/>
      <c r="C377" s="14"/>
      <c r="D377" s="65"/>
      <c r="E377" s="14"/>
      <c r="F377" s="14"/>
      <c r="G377" s="66"/>
      <c r="H377" s="65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</row>
    <row r="378" spans="2:50" x14ac:dyDescent="0.3">
      <c r="B378" s="64"/>
      <c r="C378" s="14"/>
      <c r="D378" s="65"/>
      <c r="E378" s="14"/>
      <c r="F378" s="14"/>
      <c r="G378" s="66"/>
      <c r="H378" s="65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</row>
    <row r="379" spans="2:50" x14ac:dyDescent="0.3">
      <c r="B379" s="64"/>
      <c r="C379" s="14"/>
      <c r="D379" s="65"/>
      <c r="E379" s="14"/>
      <c r="F379" s="14"/>
      <c r="G379" s="66"/>
      <c r="H379" s="65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</row>
    <row r="380" spans="2:50" x14ac:dyDescent="0.3">
      <c r="B380" s="64"/>
      <c r="C380" s="14"/>
      <c r="D380" s="65"/>
      <c r="E380" s="14"/>
      <c r="F380" s="14"/>
      <c r="G380" s="66"/>
      <c r="H380" s="65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</row>
    <row r="381" spans="2:50" x14ac:dyDescent="0.3">
      <c r="B381" s="64"/>
      <c r="C381" s="14"/>
      <c r="D381" s="65"/>
      <c r="E381" s="14"/>
      <c r="F381" s="14"/>
      <c r="G381" s="66"/>
      <c r="H381" s="65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</row>
    <row r="382" spans="2:50" x14ac:dyDescent="0.3">
      <c r="B382" s="64"/>
      <c r="C382" s="14"/>
      <c r="D382" s="65"/>
      <c r="E382" s="14"/>
      <c r="F382" s="14"/>
      <c r="G382" s="66"/>
      <c r="H382" s="65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</row>
    <row r="383" spans="2:50" x14ac:dyDescent="0.3">
      <c r="B383" s="64"/>
      <c r="C383" s="14"/>
      <c r="D383" s="65"/>
      <c r="E383" s="14"/>
      <c r="F383" s="14"/>
      <c r="G383" s="66"/>
      <c r="H383" s="65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</row>
    <row r="384" spans="2:50" x14ac:dyDescent="0.3">
      <c r="B384" s="64"/>
      <c r="C384" s="14"/>
      <c r="D384" s="65"/>
      <c r="E384" s="14"/>
      <c r="F384" s="14"/>
      <c r="G384" s="66"/>
      <c r="H384" s="65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</row>
    <row r="385" spans="2:50" x14ac:dyDescent="0.3">
      <c r="B385" s="64"/>
      <c r="C385" s="14"/>
      <c r="D385" s="65"/>
      <c r="E385" s="14"/>
      <c r="F385" s="14"/>
      <c r="G385" s="66"/>
      <c r="H385" s="65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</row>
    <row r="386" spans="2:50" x14ac:dyDescent="0.3">
      <c r="B386" s="64"/>
      <c r="C386" s="14"/>
      <c r="D386" s="65"/>
      <c r="E386" s="14"/>
      <c r="F386" s="14"/>
      <c r="G386" s="66"/>
      <c r="H386" s="65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</row>
    <row r="387" spans="2:50" x14ac:dyDescent="0.3">
      <c r="B387" s="64"/>
      <c r="C387" s="14"/>
      <c r="D387" s="65"/>
      <c r="E387" s="14"/>
      <c r="F387" s="14"/>
      <c r="G387" s="66"/>
      <c r="H387" s="65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</row>
    <row r="388" spans="2:50" x14ac:dyDescent="0.3">
      <c r="B388" s="64"/>
      <c r="C388" s="14"/>
      <c r="D388" s="65"/>
      <c r="E388" s="14"/>
      <c r="F388" s="14"/>
      <c r="G388" s="66"/>
      <c r="H388" s="65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</row>
    <row r="389" spans="2:50" x14ac:dyDescent="0.3">
      <c r="B389" s="64"/>
      <c r="C389" s="14"/>
      <c r="D389" s="65"/>
      <c r="E389" s="14"/>
      <c r="F389" s="14"/>
      <c r="G389" s="66"/>
      <c r="H389" s="65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</row>
    <row r="390" spans="2:50" x14ac:dyDescent="0.3">
      <c r="B390" s="64"/>
      <c r="C390" s="14"/>
      <c r="D390" s="65"/>
      <c r="E390" s="14"/>
      <c r="F390" s="14"/>
      <c r="G390" s="66"/>
      <c r="H390" s="65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</row>
    <row r="391" spans="2:50" x14ac:dyDescent="0.3">
      <c r="B391" s="64"/>
      <c r="C391" s="14"/>
      <c r="D391" s="65"/>
      <c r="E391" s="14"/>
      <c r="F391" s="14"/>
      <c r="G391" s="66"/>
      <c r="H391" s="65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</row>
    <row r="392" spans="2:50" x14ac:dyDescent="0.3">
      <c r="B392" s="64"/>
      <c r="C392" s="14"/>
      <c r="D392" s="65"/>
      <c r="E392" s="14"/>
      <c r="F392" s="14"/>
      <c r="G392" s="66"/>
      <c r="H392" s="65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</row>
    <row r="393" spans="2:50" x14ac:dyDescent="0.3">
      <c r="B393" s="64"/>
      <c r="C393" s="14"/>
      <c r="D393" s="65"/>
      <c r="E393" s="14"/>
      <c r="F393" s="14"/>
      <c r="G393" s="66"/>
      <c r="H393" s="65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</row>
    <row r="394" spans="2:50" x14ac:dyDescent="0.3">
      <c r="B394" s="64"/>
      <c r="C394" s="14"/>
      <c r="D394" s="65"/>
      <c r="E394" s="14"/>
      <c r="F394" s="14"/>
      <c r="G394" s="66"/>
      <c r="H394" s="65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</row>
    <row r="395" spans="2:50" x14ac:dyDescent="0.3">
      <c r="B395" s="64"/>
      <c r="C395" s="14"/>
      <c r="D395" s="65"/>
      <c r="E395" s="14"/>
      <c r="F395" s="14"/>
      <c r="G395" s="66"/>
      <c r="H395" s="65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</row>
    <row r="396" spans="2:50" x14ac:dyDescent="0.3">
      <c r="B396" s="64"/>
      <c r="C396" s="14"/>
      <c r="D396" s="65"/>
      <c r="E396" s="14"/>
      <c r="F396" s="14"/>
      <c r="G396" s="66"/>
      <c r="H396" s="65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</row>
    <row r="397" spans="2:50" x14ac:dyDescent="0.3">
      <c r="B397" s="64"/>
      <c r="C397" s="14"/>
      <c r="D397" s="65"/>
      <c r="E397" s="14"/>
      <c r="F397" s="14"/>
      <c r="G397" s="66"/>
      <c r="H397" s="65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</row>
    <row r="398" spans="2:50" x14ac:dyDescent="0.3">
      <c r="B398" s="64"/>
      <c r="C398" s="14"/>
      <c r="D398" s="65"/>
      <c r="E398" s="14"/>
      <c r="F398" s="14"/>
      <c r="G398" s="66"/>
      <c r="H398" s="65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</row>
    <row r="399" spans="2:50" x14ac:dyDescent="0.3">
      <c r="B399" s="64"/>
      <c r="C399" s="14"/>
      <c r="D399" s="65"/>
      <c r="E399" s="14"/>
      <c r="F399" s="14"/>
      <c r="G399" s="66"/>
      <c r="H399" s="65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</row>
    <row r="400" spans="2:50" x14ac:dyDescent="0.3">
      <c r="B400" s="64"/>
      <c r="C400" s="14"/>
      <c r="D400" s="65"/>
      <c r="E400" s="14"/>
      <c r="F400" s="14"/>
      <c r="G400" s="66"/>
      <c r="H400" s="65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</row>
    <row r="401" spans="2:50" x14ac:dyDescent="0.3">
      <c r="B401" s="64"/>
      <c r="C401" s="14"/>
      <c r="D401" s="65"/>
      <c r="E401" s="14"/>
      <c r="F401" s="14"/>
      <c r="G401" s="66"/>
      <c r="H401" s="65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</row>
    <row r="402" spans="2:50" x14ac:dyDescent="0.3">
      <c r="B402" s="64"/>
      <c r="C402" s="14"/>
      <c r="D402" s="65"/>
      <c r="E402" s="14"/>
      <c r="F402" s="14"/>
      <c r="G402" s="66"/>
      <c r="H402" s="65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</row>
    <row r="403" spans="2:50" x14ac:dyDescent="0.3">
      <c r="B403" s="64"/>
      <c r="C403" s="14"/>
      <c r="D403" s="65"/>
      <c r="E403" s="14"/>
      <c r="F403" s="14"/>
      <c r="G403" s="66"/>
      <c r="H403" s="65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</row>
    <row r="404" spans="2:50" x14ac:dyDescent="0.3">
      <c r="B404" s="64"/>
      <c r="C404" s="14"/>
      <c r="D404" s="65"/>
      <c r="E404" s="14"/>
      <c r="F404" s="14"/>
      <c r="G404" s="66"/>
      <c r="H404" s="65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</row>
    <row r="405" spans="2:50" x14ac:dyDescent="0.3">
      <c r="B405" s="64"/>
      <c r="C405" s="14"/>
      <c r="D405" s="65"/>
      <c r="E405" s="14"/>
      <c r="F405" s="14"/>
      <c r="G405" s="66"/>
      <c r="H405" s="65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</row>
    <row r="406" spans="2:50" x14ac:dyDescent="0.3">
      <c r="B406" s="64"/>
      <c r="C406" s="14"/>
      <c r="D406" s="65"/>
      <c r="E406" s="14"/>
      <c r="F406" s="14"/>
      <c r="G406" s="66"/>
      <c r="H406" s="65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</row>
    <row r="407" spans="2:50" x14ac:dyDescent="0.3">
      <c r="B407" s="64"/>
      <c r="C407" s="14"/>
      <c r="D407" s="65"/>
      <c r="E407" s="14"/>
      <c r="F407" s="14"/>
      <c r="G407" s="66"/>
      <c r="H407" s="65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</row>
    <row r="408" spans="2:50" x14ac:dyDescent="0.3">
      <c r="B408" s="64"/>
      <c r="C408" s="14"/>
      <c r="D408" s="65"/>
      <c r="E408" s="14"/>
      <c r="F408" s="14"/>
      <c r="G408" s="66"/>
      <c r="H408" s="65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</row>
    <row r="409" spans="2:50" x14ac:dyDescent="0.3">
      <c r="B409" s="64"/>
      <c r="C409" s="14"/>
      <c r="D409" s="65"/>
      <c r="E409" s="14"/>
      <c r="F409" s="14"/>
      <c r="G409" s="66"/>
      <c r="H409" s="65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</row>
    <row r="410" spans="2:50" x14ac:dyDescent="0.3">
      <c r="B410" s="64"/>
      <c r="C410" s="14"/>
      <c r="D410" s="65"/>
      <c r="E410" s="14"/>
      <c r="F410" s="14"/>
      <c r="G410" s="66"/>
      <c r="H410" s="65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</row>
    <row r="411" spans="2:50" x14ac:dyDescent="0.3">
      <c r="B411" s="64"/>
      <c r="C411" s="14"/>
      <c r="D411" s="65"/>
      <c r="E411" s="14"/>
      <c r="F411" s="14"/>
      <c r="G411" s="66"/>
      <c r="H411" s="65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</row>
    <row r="412" spans="2:50" x14ac:dyDescent="0.3">
      <c r="B412" s="64"/>
      <c r="C412" s="14"/>
      <c r="D412" s="65"/>
      <c r="E412" s="14"/>
      <c r="F412" s="14"/>
      <c r="G412" s="66"/>
      <c r="H412" s="65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</row>
    <row r="413" spans="2:50" x14ac:dyDescent="0.3">
      <c r="B413" s="64"/>
      <c r="C413" s="14"/>
      <c r="D413" s="65"/>
      <c r="E413" s="14"/>
      <c r="F413" s="14"/>
      <c r="G413" s="66"/>
      <c r="H413" s="65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</row>
    <row r="414" spans="2:50" x14ac:dyDescent="0.3">
      <c r="B414" s="64"/>
      <c r="C414" s="14"/>
      <c r="D414" s="65"/>
      <c r="E414" s="14"/>
      <c r="F414" s="14"/>
      <c r="G414" s="66"/>
      <c r="H414" s="65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</row>
    <row r="415" spans="2:50" x14ac:dyDescent="0.3">
      <c r="B415" s="64"/>
      <c r="C415" s="14"/>
      <c r="D415" s="65"/>
      <c r="E415" s="14"/>
      <c r="F415" s="14"/>
      <c r="G415" s="66"/>
      <c r="H415" s="65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</row>
    <row r="416" spans="2:50" x14ac:dyDescent="0.3">
      <c r="B416" s="64"/>
      <c r="C416" s="14"/>
      <c r="D416" s="65"/>
      <c r="E416" s="14"/>
      <c r="F416" s="14"/>
      <c r="G416" s="66"/>
      <c r="H416" s="65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</row>
    <row r="417" spans="2:50" x14ac:dyDescent="0.3">
      <c r="B417" s="64"/>
      <c r="C417" s="14"/>
      <c r="D417" s="65"/>
      <c r="E417" s="14"/>
      <c r="F417" s="14"/>
      <c r="G417" s="66"/>
      <c r="H417" s="65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</row>
    <row r="418" spans="2:50" x14ac:dyDescent="0.3">
      <c r="B418" s="64"/>
      <c r="C418" s="14"/>
      <c r="D418" s="65"/>
      <c r="E418" s="14"/>
      <c r="F418" s="14"/>
      <c r="G418" s="66"/>
      <c r="H418" s="65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</row>
    <row r="419" spans="2:50" x14ac:dyDescent="0.3">
      <c r="B419" s="64"/>
      <c r="C419" s="14"/>
      <c r="D419" s="65"/>
      <c r="E419" s="14"/>
      <c r="F419" s="14"/>
      <c r="G419" s="66"/>
      <c r="H419" s="65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</row>
    <row r="420" spans="2:50" x14ac:dyDescent="0.3">
      <c r="B420" s="64"/>
      <c r="C420" s="14"/>
      <c r="D420" s="65"/>
      <c r="E420" s="14"/>
      <c r="F420" s="14"/>
      <c r="G420" s="66"/>
      <c r="H420" s="65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</row>
    <row r="421" spans="2:50" x14ac:dyDescent="0.3">
      <c r="B421" s="64"/>
      <c r="C421" s="14"/>
      <c r="D421" s="65"/>
      <c r="E421" s="14"/>
      <c r="F421" s="14"/>
      <c r="G421" s="66"/>
      <c r="H421" s="65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</row>
    <row r="422" spans="2:50" x14ac:dyDescent="0.3">
      <c r="B422" s="64"/>
      <c r="C422" s="14"/>
      <c r="D422" s="65"/>
      <c r="E422" s="14"/>
      <c r="F422" s="14"/>
      <c r="G422" s="66"/>
      <c r="H422" s="65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</row>
    <row r="423" spans="2:50" x14ac:dyDescent="0.3">
      <c r="B423" s="64"/>
      <c r="C423" s="14"/>
      <c r="D423" s="65"/>
      <c r="E423" s="14"/>
      <c r="F423" s="14"/>
      <c r="G423" s="66"/>
      <c r="H423" s="65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</row>
    <row r="424" spans="2:50" x14ac:dyDescent="0.3">
      <c r="B424" s="64"/>
      <c r="C424" s="14"/>
      <c r="D424" s="65"/>
      <c r="E424" s="14"/>
      <c r="F424" s="14"/>
      <c r="G424" s="66"/>
      <c r="H424" s="65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</row>
    <row r="425" spans="2:50" x14ac:dyDescent="0.3">
      <c r="B425" s="64"/>
      <c r="C425" s="14"/>
      <c r="D425" s="65"/>
      <c r="E425" s="14"/>
      <c r="F425" s="14"/>
      <c r="G425" s="66"/>
      <c r="H425" s="65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</row>
    <row r="426" spans="2:50" x14ac:dyDescent="0.3">
      <c r="B426" s="64"/>
      <c r="C426" s="14"/>
      <c r="D426" s="65"/>
      <c r="E426" s="14"/>
      <c r="F426" s="14"/>
      <c r="G426" s="66"/>
      <c r="H426" s="65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</row>
    <row r="427" spans="2:50" x14ac:dyDescent="0.3">
      <c r="B427" s="64"/>
      <c r="C427" s="14"/>
      <c r="D427" s="65"/>
      <c r="E427" s="14"/>
      <c r="F427" s="14"/>
      <c r="G427" s="66"/>
      <c r="H427" s="65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</row>
    <row r="428" spans="2:50" x14ac:dyDescent="0.3">
      <c r="B428" s="64"/>
      <c r="C428" s="14"/>
      <c r="D428" s="65"/>
      <c r="E428" s="14"/>
      <c r="F428" s="14"/>
      <c r="G428" s="66"/>
      <c r="H428" s="65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</row>
    <row r="429" spans="2:50" x14ac:dyDescent="0.3">
      <c r="B429" s="64"/>
      <c r="C429" s="14"/>
      <c r="D429" s="65"/>
      <c r="E429" s="14"/>
      <c r="F429" s="14"/>
      <c r="G429" s="66"/>
      <c r="H429" s="65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</row>
    <row r="430" spans="2:50" x14ac:dyDescent="0.3">
      <c r="B430" s="64"/>
      <c r="C430" s="14"/>
      <c r="D430" s="65"/>
      <c r="E430" s="14"/>
      <c r="F430" s="14"/>
      <c r="G430" s="66"/>
      <c r="H430" s="65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</row>
    <row r="431" spans="2:50" x14ac:dyDescent="0.3">
      <c r="B431" s="64"/>
      <c r="C431" s="14"/>
      <c r="D431" s="65"/>
      <c r="E431" s="14"/>
      <c r="F431" s="14"/>
      <c r="G431" s="66"/>
      <c r="H431" s="65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</row>
    <row r="432" spans="2:50" x14ac:dyDescent="0.3">
      <c r="B432" s="64"/>
      <c r="C432" s="14"/>
      <c r="D432" s="65"/>
      <c r="E432" s="14"/>
      <c r="F432" s="14"/>
      <c r="G432" s="66"/>
      <c r="H432" s="65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</row>
    <row r="433" spans="2:50" x14ac:dyDescent="0.3">
      <c r="B433" s="64"/>
      <c r="C433" s="14"/>
      <c r="D433" s="65"/>
      <c r="E433" s="14"/>
      <c r="F433" s="14"/>
      <c r="G433" s="66"/>
      <c r="H433" s="65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</row>
    <row r="434" spans="2:50" x14ac:dyDescent="0.3">
      <c r="B434" s="64"/>
      <c r="C434" s="14"/>
      <c r="D434" s="65"/>
      <c r="E434" s="14"/>
      <c r="F434" s="14"/>
      <c r="G434" s="66"/>
      <c r="H434" s="65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</row>
    <row r="435" spans="2:50" x14ac:dyDescent="0.3">
      <c r="B435" s="64"/>
      <c r="C435" s="14"/>
      <c r="D435" s="65"/>
      <c r="E435" s="14"/>
      <c r="F435" s="14"/>
      <c r="G435" s="66"/>
      <c r="H435" s="65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</row>
    <row r="436" spans="2:50" x14ac:dyDescent="0.3">
      <c r="B436" s="64"/>
      <c r="C436" s="14"/>
      <c r="D436" s="65"/>
      <c r="E436" s="14"/>
      <c r="F436" s="14"/>
      <c r="G436" s="66"/>
      <c r="H436" s="65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</row>
    <row r="437" spans="2:50" x14ac:dyDescent="0.3">
      <c r="B437" s="64"/>
      <c r="C437" s="14"/>
      <c r="D437" s="65"/>
      <c r="E437" s="14"/>
      <c r="F437" s="14"/>
      <c r="G437" s="66"/>
      <c r="H437" s="65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</row>
    <row r="438" spans="2:50" x14ac:dyDescent="0.3">
      <c r="B438" s="64"/>
      <c r="C438" s="14"/>
      <c r="D438" s="65"/>
      <c r="E438" s="14"/>
      <c r="F438" s="14"/>
      <c r="G438" s="66"/>
      <c r="H438" s="65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</row>
    <row r="439" spans="2:50" x14ac:dyDescent="0.3">
      <c r="B439" s="64"/>
      <c r="C439" s="14"/>
      <c r="D439" s="65"/>
      <c r="E439" s="14"/>
      <c r="F439" s="14"/>
      <c r="G439" s="66"/>
      <c r="H439" s="65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</row>
    <row r="440" spans="2:50" x14ac:dyDescent="0.3">
      <c r="B440" s="64"/>
      <c r="C440" s="14"/>
      <c r="D440" s="65"/>
      <c r="E440" s="14"/>
      <c r="F440" s="14"/>
      <c r="G440" s="66"/>
      <c r="H440" s="65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</row>
    <row r="441" spans="2:50" x14ac:dyDescent="0.3">
      <c r="B441" s="64"/>
      <c r="C441" s="14"/>
      <c r="D441" s="65"/>
      <c r="E441" s="14"/>
      <c r="F441" s="14"/>
      <c r="G441" s="66"/>
      <c r="H441" s="65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</row>
    <row r="442" spans="2:50" x14ac:dyDescent="0.3">
      <c r="B442" s="64"/>
      <c r="C442" s="14"/>
      <c r="D442" s="65"/>
      <c r="E442" s="14"/>
      <c r="F442" s="14"/>
      <c r="G442" s="66"/>
      <c r="H442" s="65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</row>
    <row r="443" spans="2:50" x14ac:dyDescent="0.3">
      <c r="B443" s="64"/>
      <c r="C443" s="14"/>
      <c r="D443" s="65"/>
      <c r="E443" s="14"/>
      <c r="F443" s="14"/>
      <c r="G443" s="66"/>
      <c r="H443" s="65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</row>
    <row r="444" spans="2:50" x14ac:dyDescent="0.3">
      <c r="B444" s="64"/>
      <c r="C444" s="14"/>
      <c r="D444" s="65"/>
      <c r="E444" s="14"/>
      <c r="F444" s="14"/>
      <c r="G444" s="66"/>
      <c r="H444" s="65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</row>
    <row r="445" spans="2:50" x14ac:dyDescent="0.3">
      <c r="B445" s="64"/>
      <c r="C445" s="14"/>
      <c r="D445" s="65"/>
      <c r="E445" s="14"/>
      <c r="F445" s="14"/>
      <c r="G445" s="66"/>
      <c r="H445" s="65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</row>
    <row r="446" spans="2:50" x14ac:dyDescent="0.3">
      <c r="B446" s="64"/>
      <c r="C446" s="14"/>
      <c r="D446" s="65"/>
      <c r="E446" s="14"/>
      <c r="F446" s="14"/>
      <c r="G446" s="66"/>
      <c r="H446" s="65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</row>
    <row r="447" spans="2:50" x14ac:dyDescent="0.3">
      <c r="B447" s="64"/>
      <c r="C447" s="14"/>
      <c r="D447" s="65"/>
      <c r="E447" s="14"/>
      <c r="F447" s="14"/>
      <c r="G447" s="66"/>
      <c r="H447" s="65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</row>
    <row r="448" spans="2:50" x14ac:dyDescent="0.3">
      <c r="B448" s="64"/>
      <c r="C448" s="14"/>
      <c r="D448" s="65"/>
      <c r="E448" s="14"/>
      <c r="F448" s="14"/>
      <c r="G448" s="66"/>
      <c r="H448" s="65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</row>
    <row r="449" spans="2:50" x14ac:dyDescent="0.3">
      <c r="B449" s="64"/>
      <c r="C449" s="14"/>
      <c r="D449" s="65"/>
      <c r="E449" s="14"/>
      <c r="F449" s="14"/>
      <c r="G449" s="66"/>
      <c r="H449" s="65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</row>
    <row r="450" spans="2:50" x14ac:dyDescent="0.3">
      <c r="B450" s="64"/>
      <c r="C450" s="14"/>
      <c r="D450" s="65"/>
      <c r="E450" s="14"/>
      <c r="F450" s="14"/>
      <c r="G450" s="66"/>
      <c r="H450" s="65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</row>
    <row r="451" spans="2:50" x14ac:dyDescent="0.3">
      <c r="B451" s="64"/>
      <c r="C451" s="14"/>
      <c r="D451" s="65"/>
      <c r="E451" s="14"/>
      <c r="F451" s="14"/>
      <c r="G451" s="66"/>
      <c r="H451" s="65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</row>
    <row r="452" spans="2:50" x14ac:dyDescent="0.3">
      <c r="B452" s="64"/>
      <c r="C452" s="14"/>
      <c r="D452" s="65"/>
      <c r="E452" s="14"/>
      <c r="F452" s="14"/>
      <c r="G452" s="66"/>
      <c r="H452" s="65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</row>
    <row r="453" spans="2:50" x14ac:dyDescent="0.3">
      <c r="B453" s="64"/>
      <c r="C453" s="14"/>
      <c r="D453" s="65"/>
      <c r="E453" s="14"/>
      <c r="F453" s="14"/>
      <c r="G453" s="66"/>
      <c r="H453" s="65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</row>
    <row r="454" spans="2:50" x14ac:dyDescent="0.3">
      <c r="B454" s="64"/>
      <c r="C454" s="14"/>
      <c r="D454" s="65"/>
      <c r="E454" s="14"/>
      <c r="F454" s="14"/>
      <c r="G454" s="66"/>
      <c r="H454" s="65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</row>
    <row r="455" spans="2:50" x14ac:dyDescent="0.3">
      <c r="B455" s="64"/>
      <c r="C455" s="14"/>
      <c r="D455" s="65"/>
      <c r="E455" s="14"/>
      <c r="F455" s="14"/>
      <c r="G455" s="66"/>
      <c r="H455" s="65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</row>
    <row r="456" spans="2:50" x14ac:dyDescent="0.3">
      <c r="B456" s="64"/>
      <c r="C456" s="14"/>
      <c r="D456" s="65"/>
      <c r="E456" s="14"/>
      <c r="F456" s="14"/>
      <c r="G456" s="66"/>
      <c r="H456" s="65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</row>
    <row r="457" spans="2:50" x14ac:dyDescent="0.3">
      <c r="B457" s="64"/>
      <c r="C457" s="14"/>
      <c r="D457" s="65"/>
      <c r="E457" s="14"/>
      <c r="F457" s="14"/>
      <c r="G457" s="66"/>
      <c r="H457" s="65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</row>
    <row r="458" spans="2:50" x14ac:dyDescent="0.3">
      <c r="B458" s="64"/>
      <c r="C458" s="14"/>
      <c r="D458" s="65"/>
      <c r="E458" s="14"/>
      <c r="F458" s="14"/>
      <c r="G458" s="66"/>
      <c r="H458" s="65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</row>
    <row r="459" spans="2:50" x14ac:dyDescent="0.3">
      <c r="B459" s="64"/>
      <c r="C459" s="14"/>
      <c r="D459" s="65"/>
      <c r="E459" s="14"/>
      <c r="F459" s="14"/>
      <c r="G459" s="66"/>
      <c r="H459" s="65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</row>
    <row r="460" spans="2:50" x14ac:dyDescent="0.3">
      <c r="B460" s="64"/>
      <c r="C460" s="14"/>
      <c r="D460" s="65"/>
      <c r="E460" s="14"/>
      <c r="F460" s="14"/>
      <c r="G460" s="66"/>
      <c r="H460" s="65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</row>
    <row r="461" spans="2:50" x14ac:dyDescent="0.3">
      <c r="B461" s="64"/>
      <c r="C461" s="14"/>
      <c r="D461" s="65"/>
      <c r="E461" s="14"/>
      <c r="F461" s="14"/>
      <c r="G461" s="66"/>
      <c r="H461" s="65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</row>
    <row r="462" spans="2:50" x14ac:dyDescent="0.3">
      <c r="B462" s="64"/>
      <c r="C462" s="14"/>
      <c r="D462" s="65"/>
      <c r="E462" s="14"/>
      <c r="F462" s="14"/>
      <c r="G462" s="66"/>
      <c r="H462" s="65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</row>
    <row r="463" spans="2:50" x14ac:dyDescent="0.3">
      <c r="B463" s="64"/>
      <c r="C463" s="14"/>
      <c r="D463" s="65"/>
      <c r="E463" s="14"/>
      <c r="F463" s="14"/>
      <c r="G463" s="66"/>
      <c r="H463" s="65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</row>
    <row r="464" spans="2:50" x14ac:dyDescent="0.3">
      <c r="B464" s="64"/>
      <c r="C464" s="14"/>
      <c r="D464" s="65"/>
      <c r="E464" s="14"/>
      <c r="F464" s="14"/>
      <c r="G464" s="66"/>
      <c r="H464" s="65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</row>
    <row r="465" spans="2:50" x14ac:dyDescent="0.3">
      <c r="B465" s="64"/>
      <c r="C465" s="14"/>
      <c r="D465" s="65"/>
      <c r="E465" s="14"/>
      <c r="F465" s="14"/>
      <c r="G465" s="66"/>
      <c r="H465" s="65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</row>
    <row r="466" spans="2:50" x14ac:dyDescent="0.3">
      <c r="B466" s="64"/>
      <c r="C466" s="14"/>
      <c r="D466" s="65"/>
      <c r="E466" s="14"/>
      <c r="F466" s="14"/>
      <c r="G466" s="66"/>
      <c r="H466" s="65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</row>
    <row r="467" spans="2:50" x14ac:dyDescent="0.3">
      <c r="B467" s="64"/>
      <c r="C467" s="14"/>
      <c r="D467" s="65"/>
      <c r="E467" s="14"/>
      <c r="F467" s="14"/>
      <c r="G467" s="66"/>
      <c r="H467" s="65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</row>
    <row r="468" spans="2:50" x14ac:dyDescent="0.3">
      <c r="B468" s="64"/>
      <c r="C468" s="14"/>
      <c r="D468" s="65"/>
      <c r="E468" s="14"/>
      <c r="F468" s="14"/>
      <c r="G468" s="66"/>
      <c r="H468" s="65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</row>
    <row r="469" spans="2:50" x14ac:dyDescent="0.3">
      <c r="B469" s="64"/>
      <c r="C469" s="14"/>
      <c r="D469" s="65"/>
      <c r="E469" s="14"/>
      <c r="F469" s="14"/>
      <c r="G469" s="66"/>
      <c r="H469" s="65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</row>
    <row r="470" spans="2:50" x14ac:dyDescent="0.3">
      <c r="B470" s="64"/>
      <c r="C470" s="14"/>
      <c r="D470" s="65"/>
      <c r="E470" s="14"/>
      <c r="F470" s="14"/>
      <c r="G470" s="66"/>
      <c r="H470" s="65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</row>
    <row r="471" spans="2:50" x14ac:dyDescent="0.3">
      <c r="B471" s="64"/>
      <c r="C471" s="14"/>
      <c r="D471" s="65"/>
      <c r="E471" s="14"/>
      <c r="F471" s="14"/>
      <c r="G471" s="66"/>
      <c r="H471" s="65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</row>
    <row r="472" spans="2:50" x14ac:dyDescent="0.3">
      <c r="B472" s="64"/>
      <c r="C472" s="14"/>
      <c r="D472" s="65"/>
      <c r="E472" s="14"/>
      <c r="F472" s="14"/>
      <c r="G472" s="66"/>
      <c r="H472" s="65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</row>
    <row r="473" spans="2:50" x14ac:dyDescent="0.3">
      <c r="B473" s="64"/>
      <c r="C473" s="14"/>
      <c r="D473" s="65"/>
      <c r="E473" s="14"/>
      <c r="F473" s="14"/>
      <c r="G473" s="66"/>
      <c r="H473" s="65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</row>
    <row r="474" spans="2:50" x14ac:dyDescent="0.3">
      <c r="B474" s="64"/>
      <c r="C474" s="14"/>
      <c r="D474" s="65"/>
      <c r="E474" s="14"/>
      <c r="F474" s="14"/>
      <c r="G474" s="66"/>
      <c r="H474" s="65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</row>
    <row r="475" spans="2:50" x14ac:dyDescent="0.3">
      <c r="B475" s="64"/>
      <c r="C475" s="14"/>
      <c r="D475" s="65"/>
      <c r="E475" s="14"/>
      <c r="F475" s="14"/>
      <c r="G475" s="66"/>
      <c r="H475" s="65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</row>
    <row r="476" spans="2:50" x14ac:dyDescent="0.3">
      <c r="B476" s="64"/>
      <c r="C476" s="14"/>
      <c r="D476" s="65"/>
      <c r="E476" s="14"/>
      <c r="F476" s="14"/>
      <c r="G476" s="66"/>
      <c r="H476" s="65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</row>
    <row r="477" spans="2:50" x14ac:dyDescent="0.3">
      <c r="B477" s="64"/>
      <c r="C477" s="14"/>
      <c r="D477" s="65"/>
      <c r="E477" s="14"/>
      <c r="F477" s="14"/>
      <c r="G477" s="66"/>
      <c r="H477" s="65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</row>
    <row r="478" spans="2:50" x14ac:dyDescent="0.3">
      <c r="B478" s="64"/>
      <c r="C478" s="14"/>
      <c r="D478" s="65"/>
      <c r="E478" s="14"/>
      <c r="F478" s="14"/>
      <c r="G478" s="66"/>
      <c r="H478" s="65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</row>
    <row r="479" spans="2:50" x14ac:dyDescent="0.3">
      <c r="B479" s="64"/>
      <c r="C479" s="14"/>
      <c r="D479" s="65"/>
      <c r="E479" s="14"/>
      <c r="F479" s="14"/>
      <c r="G479" s="66"/>
      <c r="H479" s="65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</row>
    <row r="480" spans="2:50" x14ac:dyDescent="0.3">
      <c r="B480" s="64"/>
      <c r="C480" s="14"/>
      <c r="D480" s="65"/>
      <c r="E480" s="14"/>
      <c r="F480" s="14"/>
      <c r="G480" s="66"/>
      <c r="H480" s="65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</row>
    <row r="481" spans="2:50" x14ac:dyDescent="0.3">
      <c r="B481" s="64"/>
      <c r="C481" s="14"/>
      <c r="D481" s="65"/>
      <c r="E481" s="14"/>
      <c r="F481" s="14"/>
      <c r="G481" s="66"/>
      <c r="H481" s="65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</row>
    <row r="482" spans="2:50" x14ac:dyDescent="0.3">
      <c r="B482" s="64"/>
      <c r="C482" s="14"/>
      <c r="D482" s="65"/>
      <c r="E482" s="14"/>
      <c r="F482" s="14"/>
      <c r="G482" s="66"/>
      <c r="H482" s="65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</row>
    <row r="483" spans="2:50" x14ac:dyDescent="0.3">
      <c r="B483" s="64"/>
      <c r="C483" s="14"/>
      <c r="D483" s="65"/>
      <c r="E483" s="14"/>
      <c r="F483" s="14"/>
      <c r="G483" s="66"/>
      <c r="H483" s="65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</row>
    <row r="484" spans="2:50" x14ac:dyDescent="0.3">
      <c r="B484" s="64"/>
      <c r="C484" s="14"/>
      <c r="D484" s="65"/>
      <c r="E484" s="14"/>
      <c r="F484" s="14"/>
      <c r="G484" s="66"/>
      <c r="H484" s="65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</row>
    <row r="485" spans="2:50" x14ac:dyDescent="0.3">
      <c r="B485" s="64"/>
      <c r="C485" s="14"/>
      <c r="D485" s="65"/>
      <c r="E485" s="14"/>
      <c r="F485" s="14"/>
      <c r="G485" s="66"/>
      <c r="H485" s="65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</row>
    <row r="486" spans="2:50" x14ac:dyDescent="0.3">
      <c r="B486" s="64"/>
      <c r="C486" s="14"/>
      <c r="D486" s="65"/>
      <c r="E486" s="14"/>
      <c r="F486" s="14"/>
      <c r="G486" s="66"/>
      <c r="H486" s="65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</row>
    <row r="487" spans="2:50" x14ac:dyDescent="0.3">
      <c r="B487" s="64"/>
      <c r="C487" s="14"/>
      <c r="D487" s="65"/>
      <c r="E487" s="14"/>
      <c r="F487" s="14"/>
      <c r="G487" s="66"/>
      <c r="H487" s="65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</row>
    <row r="488" spans="2:50" x14ac:dyDescent="0.3">
      <c r="B488" s="64"/>
      <c r="C488" s="14"/>
      <c r="D488" s="65"/>
      <c r="E488" s="14"/>
      <c r="F488" s="14"/>
      <c r="G488" s="66"/>
      <c r="H488" s="65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</row>
    <row r="489" spans="2:50" x14ac:dyDescent="0.3">
      <c r="B489" s="64"/>
      <c r="C489" s="14"/>
      <c r="D489" s="65"/>
      <c r="E489" s="14"/>
      <c r="F489" s="14"/>
      <c r="G489" s="66"/>
      <c r="H489" s="65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</row>
    <row r="490" spans="2:50" x14ac:dyDescent="0.3">
      <c r="B490" s="64"/>
      <c r="C490" s="14"/>
      <c r="D490" s="65"/>
      <c r="E490" s="14"/>
      <c r="F490" s="14"/>
      <c r="G490" s="66"/>
      <c r="H490" s="65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</row>
    <row r="491" spans="2:50" x14ac:dyDescent="0.3">
      <c r="B491" s="64"/>
      <c r="C491" s="14"/>
      <c r="D491" s="65"/>
      <c r="E491" s="14"/>
      <c r="F491" s="14"/>
      <c r="G491" s="66"/>
      <c r="H491" s="65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</row>
    <row r="492" spans="2:50" x14ac:dyDescent="0.3">
      <c r="B492" s="64"/>
      <c r="C492" s="14"/>
      <c r="D492" s="65"/>
      <c r="E492" s="14"/>
      <c r="F492" s="14"/>
      <c r="G492" s="66"/>
      <c r="H492" s="65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</row>
    <row r="493" spans="2:50" x14ac:dyDescent="0.3">
      <c r="B493" s="64"/>
      <c r="C493" s="14"/>
      <c r="D493" s="65"/>
      <c r="E493" s="14"/>
      <c r="F493" s="14"/>
      <c r="G493" s="66"/>
      <c r="H493" s="65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</row>
    <row r="494" spans="2:50" x14ac:dyDescent="0.3">
      <c r="B494" s="64"/>
      <c r="C494" s="14"/>
      <c r="D494" s="65"/>
      <c r="E494" s="14"/>
      <c r="F494" s="14"/>
      <c r="G494" s="66"/>
      <c r="H494" s="65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</row>
    <row r="495" spans="2:50" x14ac:dyDescent="0.3">
      <c r="B495" s="64"/>
      <c r="C495" s="14"/>
      <c r="D495" s="65"/>
      <c r="E495" s="14"/>
      <c r="F495" s="14"/>
      <c r="G495" s="66"/>
      <c r="H495" s="65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</row>
    <row r="496" spans="2:50" x14ac:dyDescent="0.3">
      <c r="B496" s="64"/>
      <c r="C496" s="14"/>
      <c r="D496" s="65"/>
      <c r="E496" s="14"/>
      <c r="F496" s="14"/>
      <c r="G496" s="66"/>
      <c r="H496" s="65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</row>
    <row r="497" spans="2:50" x14ac:dyDescent="0.3">
      <c r="B497" s="64"/>
      <c r="C497" s="14"/>
      <c r="D497" s="65"/>
      <c r="E497" s="14"/>
      <c r="F497" s="14"/>
      <c r="G497" s="66"/>
      <c r="H497" s="65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</row>
    <row r="498" spans="2:50" x14ac:dyDescent="0.3">
      <c r="B498" s="64"/>
      <c r="C498" s="14"/>
      <c r="D498" s="65"/>
      <c r="E498" s="14"/>
      <c r="F498" s="14"/>
      <c r="G498" s="66"/>
      <c r="H498" s="65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</row>
    <row r="499" spans="2:50" x14ac:dyDescent="0.3">
      <c r="B499" s="64"/>
      <c r="C499" s="14"/>
      <c r="D499" s="65"/>
      <c r="E499" s="14"/>
      <c r="F499" s="14"/>
      <c r="G499" s="66"/>
      <c r="H499" s="65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</row>
    <row r="500" spans="2:50" x14ac:dyDescent="0.3">
      <c r="B500" s="64"/>
      <c r="C500" s="14"/>
      <c r="D500" s="65"/>
      <c r="E500" s="14"/>
      <c r="F500" s="14"/>
      <c r="G500" s="66"/>
      <c r="H500" s="65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</row>
    <row r="501" spans="2:50" x14ac:dyDescent="0.3">
      <c r="B501" s="64"/>
      <c r="C501" s="14"/>
      <c r="D501" s="65"/>
      <c r="E501" s="14"/>
      <c r="F501" s="14"/>
      <c r="G501" s="66"/>
      <c r="H501" s="65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</row>
    <row r="502" spans="2:50" x14ac:dyDescent="0.3">
      <c r="B502" s="64"/>
      <c r="C502" s="14"/>
      <c r="D502" s="65"/>
      <c r="E502" s="14"/>
      <c r="F502" s="14"/>
      <c r="G502" s="66"/>
      <c r="H502" s="65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</row>
    <row r="503" spans="2:50" x14ac:dyDescent="0.3">
      <c r="B503" s="64"/>
      <c r="C503" s="14"/>
      <c r="D503" s="65"/>
      <c r="E503" s="14"/>
      <c r="F503" s="14"/>
      <c r="G503" s="66"/>
      <c r="H503" s="65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</row>
    <row r="504" spans="2:50" x14ac:dyDescent="0.3">
      <c r="B504" s="64"/>
      <c r="C504" s="14"/>
      <c r="D504" s="65"/>
      <c r="E504" s="14"/>
      <c r="F504" s="14"/>
      <c r="G504" s="66"/>
      <c r="H504" s="65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</row>
    <row r="505" spans="2:50" x14ac:dyDescent="0.3">
      <c r="B505" s="64"/>
      <c r="C505" s="14"/>
      <c r="D505" s="65"/>
      <c r="E505" s="14"/>
      <c r="F505" s="14"/>
      <c r="G505" s="66"/>
      <c r="H505" s="65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</row>
    <row r="506" spans="2:50" x14ac:dyDescent="0.3">
      <c r="B506" s="64"/>
      <c r="C506" s="14"/>
      <c r="D506" s="65"/>
      <c r="E506" s="14"/>
      <c r="F506" s="14"/>
      <c r="G506" s="66"/>
      <c r="H506" s="65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</row>
    <row r="507" spans="2:50" x14ac:dyDescent="0.3">
      <c r="B507" s="64"/>
      <c r="C507" s="14"/>
      <c r="D507" s="65"/>
      <c r="E507" s="14"/>
      <c r="F507" s="14"/>
      <c r="G507" s="66"/>
      <c r="H507" s="65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</row>
    <row r="508" spans="2:50" x14ac:dyDescent="0.3">
      <c r="B508" s="64"/>
      <c r="C508" s="14"/>
      <c r="D508" s="65"/>
      <c r="E508" s="14"/>
      <c r="F508" s="14"/>
      <c r="G508" s="66"/>
      <c r="H508" s="65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</row>
    <row r="509" spans="2:50" x14ac:dyDescent="0.3">
      <c r="B509" s="64"/>
      <c r="C509" s="14"/>
      <c r="D509" s="65"/>
      <c r="E509" s="14"/>
      <c r="F509" s="14"/>
      <c r="G509" s="66"/>
      <c r="H509" s="65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</row>
    <row r="510" spans="2:50" x14ac:dyDescent="0.3">
      <c r="B510" s="64"/>
      <c r="C510" s="14"/>
      <c r="D510" s="65"/>
      <c r="E510" s="14"/>
      <c r="F510" s="14"/>
      <c r="G510" s="66"/>
      <c r="H510" s="65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</row>
    <row r="511" spans="2:50" x14ac:dyDescent="0.3">
      <c r="B511" s="64"/>
      <c r="C511" s="14"/>
      <c r="D511" s="65"/>
      <c r="E511" s="14"/>
      <c r="F511" s="14"/>
      <c r="G511" s="66"/>
      <c r="H511" s="65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</row>
    <row r="512" spans="2:50" x14ac:dyDescent="0.3">
      <c r="B512" s="64"/>
      <c r="C512" s="14"/>
      <c r="D512" s="65"/>
      <c r="E512" s="14"/>
      <c r="F512" s="14"/>
      <c r="G512" s="66"/>
      <c r="H512" s="65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</row>
    <row r="513" spans="2:50" x14ac:dyDescent="0.3">
      <c r="B513" s="64"/>
      <c r="C513" s="14"/>
      <c r="D513" s="65"/>
      <c r="E513" s="14"/>
      <c r="F513" s="14"/>
      <c r="G513" s="66"/>
      <c r="H513" s="65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</row>
    <row r="514" spans="2:50" x14ac:dyDescent="0.3">
      <c r="B514" s="64"/>
      <c r="C514" s="14"/>
      <c r="D514" s="65"/>
      <c r="E514" s="14"/>
      <c r="F514" s="14"/>
      <c r="G514" s="66"/>
      <c r="H514" s="65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</row>
    <row r="515" spans="2:50" x14ac:dyDescent="0.3">
      <c r="B515" s="64"/>
      <c r="C515" s="14"/>
      <c r="D515" s="65"/>
      <c r="E515" s="14"/>
      <c r="F515" s="14"/>
      <c r="G515" s="66"/>
      <c r="H515" s="65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</row>
    <row r="516" spans="2:50" x14ac:dyDescent="0.3">
      <c r="B516" s="64"/>
      <c r="C516" s="14"/>
      <c r="D516" s="65"/>
      <c r="E516" s="14"/>
      <c r="F516" s="14"/>
      <c r="G516" s="66"/>
      <c r="H516" s="65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</row>
    <row r="517" spans="2:50" x14ac:dyDescent="0.3">
      <c r="B517" s="64"/>
      <c r="C517" s="14"/>
      <c r="D517" s="65"/>
      <c r="E517" s="14"/>
      <c r="F517" s="14"/>
      <c r="G517" s="66"/>
      <c r="H517" s="65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</row>
    <row r="518" spans="2:50" x14ac:dyDescent="0.3">
      <c r="B518" s="64"/>
      <c r="C518" s="14"/>
      <c r="D518" s="65"/>
      <c r="E518" s="14"/>
      <c r="F518" s="14"/>
      <c r="G518" s="66"/>
      <c r="H518" s="65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</row>
    <row r="519" spans="2:50" x14ac:dyDescent="0.3">
      <c r="B519" s="64"/>
      <c r="C519" s="14"/>
      <c r="D519" s="65"/>
      <c r="E519" s="14"/>
      <c r="F519" s="14"/>
      <c r="G519" s="66"/>
      <c r="H519" s="65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</row>
    <row r="520" spans="2:50" x14ac:dyDescent="0.3">
      <c r="B520" s="64"/>
      <c r="C520" s="14"/>
      <c r="D520" s="65"/>
      <c r="E520" s="14"/>
      <c r="F520" s="14"/>
      <c r="G520" s="66"/>
      <c r="H520" s="65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</row>
    <row r="521" spans="2:50" x14ac:dyDescent="0.3">
      <c r="B521" s="64"/>
      <c r="C521" s="14"/>
      <c r="D521" s="65"/>
      <c r="E521" s="14"/>
      <c r="F521" s="14"/>
      <c r="G521" s="66"/>
      <c r="H521" s="65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</row>
    <row r="522" spans="2:50" x14ac:dyDescent="0.3">
      <c r="B522" s="64"/>
      <c r="C522" s="14"/>
      <c r="D522" s="65"/>
      <c r="E522" s="14"/>
      <c r="F522" s="14"/>
      <c r="G522" s="66"/>
      <c r="H522" s="65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</row>
    <row r="523" spans="2:50" x14ac:dyDescent="0.3">
      <c r="B523" s="64"/>
      <c r="C523" s="14"/>
      <c r="D523" s="65"/>
      <c r="E523" s="14"/>
      <c r="F523" s="14"/>
      <c r="G523" s="66"/>
      <c r="H523" s="65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</row>
    <row r="524" spans="2:50" x14ac:dyDescent="0.3">
      <c r="B524" s="64"/>
      <c r="C524" s="14"/>
      <c r="D524" s="65"/>
      <c r="E524" s="14"/>
      <c r="F524" s="14"/>
      <c r="G524" s="66"/>
      <c r="H524" s="65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</row>
    <row r="525" spans="2:50" x14ac:dyDescent="0.3">
      <c r="B525" s="64"/>
      <c r="C525" s="14"/>
      <c r="D525" s="65"/>
      <c r="E525" s="14"/>
      <c r="F525" s="14"/>
      <c r="G525" s="66"/>
      <c r="H525" s="65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</row>
    <row r="526" spans="2:50" x14ac:dyDescent="0.3">
      <c r="B526" s="64"/>
      <c r="C526" s="14"/>
      <c r="D526" s="65"/>
      <c r="E526" s="14"/>
      <c r="F526" s="14"/>
      <c r="G526" s="66"/>
      <c r="H526" s="65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</row>
    <row r="527" spans="2:50" x14ac:dyDescent="0.3">
      <c r="B527" s="64"/>
      <c r="C527" s="14"/>
      <c r="D527" s="65"/>
      <c r="E527" s="14"/>
      <c r="F527" s="14"/>
      <c r="G527" s="66"/>
      <c r="H527" s="65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</row>
    <row r="528" spans="2:50" x14ac:dyDescent="0.3">
      <c r="B528" s="64"/>
      <c r="C528" s="14"/>
      <c r="D528" s="65"/>
      <c r="E528" s="14"/>
      <c r="F528" s="14"/>
      <c r="G528" s="66"/>
      <c r="H528" s="65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</row>
    <row r="529" spans="2:50" x14ac:dyDescent="0.3">
      <c r="B529" s="64"/>
      <c r="C529" s="14"/>
      <c r="D529" s="65"/>
      <c r="E529" s="14"/>
      <c r="F529" s="14"/>
      <c r="G529" s="66"/>
      <c r="H529" s="65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</row>
    <row r="530" spans="2:50" x14ac:dyDescent="0.3">
      <c r="B530" s="64"/>
      <c r="C530" s="14"/>
      <c r="D530" s="65"/>
      <c r="E530" s="14"/>
      <c r="F530" s="14"/>
      <c r="G530" s="66"/>
      <c r="H530" s="65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</row>
    <row r="531" spans="2:50" x14ac:dyDescent="0.3">
      <c r="B531" s="64"/>
      <c r="C531" s="14"/>
      <c r="D531" s="65"/>
      <c r="E531" s="14"/>
      <c r="F531" s="14"/>
      <c r="G531" s="66"/>
      <c r="H531" s="65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</row>
    <row r="532" spans="2:50" x14ac:dyDescent="0.3">
      <c r="B532" s="64"/>
      <c r="C532" s="14"/>
      <c r="D532" s="65"/>
      <c r="E532" s="14"/>
      <c r="F532" s="14"/>
      <c r="G532" s="66"/>
      <c r="H532" s="65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</row>
    <row r="533" spans="2:50" x14ac:dyDescent="0.3">
      <c r="B533" s="64"/>
      <c r="C533" s="14"/>
      <c r="D533" s="65"/>
      <c r="E533" s="14"/>
      <c r="F533" s="14"/>
      <c r="G533" s="66"/>
      <c r="H533" s="65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</row>
    <row r="534" spans="2:50" x14ac:dyDescent="0.3">
      <c r="B534" s="64"/>
      <c r="C534" s="14"/>
      <c r="D534" s="65"/>
      <c r="E534" s="14"/>
      <c r="F534" s="14"/>
      <c r="G534" s="66"/>
      <c r="H534" s="65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</row>
    <row r="535" spans="2:50" x14ac:dyDescent="0.3">
      <c r="B535" s="64"/>
      <c r="C535" s="14"/>
      <c r="D535" s="65"/>
      <c r="E535" s="14"/>
      <c r="F535" s="14"/>
      <c r="G535" s="66"/>
      <c r="H535" s="65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</row>
    <row r="536" spans="2:50" x14ac:dyDescent="0.3">
      <c r="B536" s="64"/>
      <c r="C536" s="14"/>
      <c r="D536" s="65"/>
      <c r="E536" s="14"/>
      <c r="F536" s="14"/>
      <c r="G536" s="66"/>
      <c r="H536" s="65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</row>
    <row r="537" spans="2:50" x14ac:dyDescent="0.3">
      <c r="B537" s="64"/>
      <c r="C537" s="14"/>
      <c r="D537" s="65"/>
      <c r="E537" s="14"/>
      <c r="F537" s="14"/>
      <c r="G537" s="66"/>
      <c r="H537" s="65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</row>
    <row r="538" spans="2:50" x14ac:dyDescent="0.3">
      <c r="B538" s="64"/>
      <c r="C538" s="14"/>
      <c r="D538" s="65"/>
      <c r="E538" s="14"/>
      <c r="F538" s="14"/>
      <c r="G538" s="66"/>
      <c r="H538" s="65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</row>
    <row r="539" spans="2:50" x14ac:dyDescent="0.3">
      <c r="B539" s="64"/>
      <c r="C539" s="14"/>
      <c r="D539" s="65"/>
      <c r="E539" s="14"/>
      <c r="F539" s="14"/>
      <c r="G539" s="66"/>
      <c r="H539" s="65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</row>
    <row r="540" spans="2:50" x14ac:dyDescent="0.3">
      <c r="B540" s="64"/>
      <c r="C540" s="14"/>
      <c r="D540" s="65"/>
      <c r="E540" s="14"/>
      <c r="F540" s="14"/>
      <c r="G540" s="66"/>
      <c r="H540" s="65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</row>
    <row r="541" spans="2:50" x14ac:dyDescent="0.3">
      <c r="B541" s="64"/>
      <c r="C541" s="14"/>
      <c r="D541" s="65"/>
      <c r="E541" s="14"/>
      <c r="F541" s="14"/>
      <c r="G541" s="66"/>
      <c r="H541" s="65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</row>
    <row r="542" spans="2:50" x14ac:dyDescent="0.3">
      <c r="B542" s="64"/>
      <c r="C542" s="14"/>
      <c r="D542" s="65"/>
      <c r="E542" s="14"/>
      <c r="F542" s="14"/>
      <c r="G542" s="66"/>
      <c r="H542" s="65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</row>
    <row r="543" spans="2:50" x14ac:dyDescent="0.3">
      <c r="B543" s="64"/>
      <c r="C543" s="14"/>
      <c r="D543" s="65"/>
      <c r="E543" s="14"/>
      <c r="F543" s="14"/>
      <c r="G543" s="66"/>
      <c r="H543" s="65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</row>
    <row r="544" spans="2:50" x14ac:dyDescent="0.3">
      <c r="B544" s="64"/>
      <c r="C544" s="14"/>
      <c r="D544" s="65"/>
      <c r="E544" s="14"/>
      <c r="F544" s="14"/>
      <c r="G544" s="66"/>
      <c r="H544" s="65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</row>
    <row r="545" spans="2:50" x14ac:dyDescent="0.3">
      <c r="B545" s="64"/>
      <c r="C545" s="14"/>
      <c r="D545" s="65"/>
      <c r="E545" s="14"/>
      <c r="F545" s="14"/>
      <c r="G545" s="66"/>
      <c r="H545" s="65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</row>
    <row r="546" spans="2:50" x14ac:dyDescent="0.3">
      <c r="B546" s="64"/>
      <c r="C546" s="14"/>
      <c r="D546" s="65"/>
      <c r="E546" s="14"/>
      <c r="F546" s="14"/>
      <c r="G546" s="66"/>
      <c r="H546" s="65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</row>
    <row r="547" spans="2:50" x14ac:dyDescent="0.3">
      <c r="B547" s="64"/>
      <c r="C547" s="14"/>
      <c r="D547" s="65"/>
      <c r="E547" s="14"/>
      <c r="F547" s="14"/>
      <c r="G547" s="66"/>
      <c r="H547" s="65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</row>
    <row r="548" spans="2:50" x14ac:dyDescent="0.3">
      <c r="B548" s="64"/>
      <c r="C548" s="14"/>
      <c r="D548" s="65"/>
      <c r="E548" s="14"/>
      <c r="F548" s="14"/>
      <c r="G548" s="66"/>
      <c r="H548" s="65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</row>
    <row r="549" spans="2:50" x14ac:dyDescent="0.3">
      <c r="B549" s="64"/>
      <c r="C549" s="14"/>
      <c r="D549" s="65"/>
      <c r="E549" s="14"/>
      <c r="F549" s="14"/>
      <c r="G549" s="66"/>
      <c r="H549" s="65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</row>
    <row r="550" spans="2:50" x14ac:dyDescent="0.3">
      <c r="B550" s="64"/>
      <c r="C550" s="14"/>
      <c r="D550" s="65"/>
      <c r="E550" s="14"/>
      <c r="F550" s="14"/>
      <c r="G550" s="66"/>
      <c r="H550" s="65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</row>
    <row r="551" spans="2:50" x14ac:dyDescent="0.3">
      <c r="B551" s="64"/>
      <c r="C551" s="14"/>
      <c r="D551" s="65"/>
      <c r="E551" s="14"/>
      <c r="F551" s="14"/>
      <c r="G551" s="66"/>
      <c r="H551" s="65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</row>
    <row r="552" spans="2:50" x14ac:dyDescent="0.3">
      <c r="B552" s="64"/>
      <c r="C552" s="14"/>
      <c r="D552" s="65"/>
      <c r="E552" s="14"/>
      <c r="F552" s="14"/>
      <c r="G552" s="66"/>
      <c r="H552" s="65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</row>
    <row r="553" spans="2:50" x14ac:dyDescent="0.3">
      <c r="B553" s="64"/>
      <c r="C553" s="14"/>
      <c r="D553" s="65"/>
      <c r="E553" s="14"/>
      <c r="F553" s="14"/>
      <c r="G553" s="66"/>
      <c r="H553" s="65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</row>
    <row r="554" spans="2:50" x14ac:dyDescent="0.3">
      <c r="B554" s="64"/>
      <c r="C554" s="14"/>
      <c r="D554" s="65"/>
      <c r="E554" s="14"/>
      <c r="F554" s="14"/>
      <c r="G554" s="66"/>
      <c r="H554" s="65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</row>
    <row r="555" spans="2:50" x14ac:dyDescent="0.3">
      <c r="B555" s="64"/>
      <c r="C555" s="14"/>
      <c r="D555" s="65"/>
      <c r="E555" s="14"/>
      <c r="F555" s="14"/>
      <c r="G555" s="66"/>
      <c r="H555" s="65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</row>
    <row r="556" spans="2:50" x14ac:dyDescent="0.3">
      <c r="B556" s="64"/>
      <c r="C556" s="14"/>
      <c r="D556" s="65"/>
      <c r="E556" s="14"/>
      <c r="F556" s="14"/>
      <c r="G556" s="66"/>
      <c r="H556" s="65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</row>
    <row r="557" spans="2:50" x14ac:dyDescent="0.3">
      <c r="B557" s="64"/>
      <c r="C557" s="14"/>
      <c r="D557" s="65"/>
      <c r="E557" s="14"/>
      <c r="F557" s="14"/>
      <c r="G557" s="66"/>
      <c r="H557" s="65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</row>
    <row r="558" spans="2:50" x14ac:dyDescent="0.3">
      <c r="B558" s="64"/>
      <c r="C558" s="14"/>
      <c r="D558" s="65"/>
      <c r="E558" s="14"/>
      <c r="F558" s="14"/>
      <c r="G558" s="66"/>
      <c r="H558" s="65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</row>
    <row r="559" spans="2:50" x14ac:dyDescent="0.3">
      <c r="B559" s="64"/>
      <c r="C559" s="14"/>
      <c r="D559" s="65"/>
      <c r="E559" s="14"/>
      <c r="F559" s="14"/>
      <c r="G559" s="66"/>
      <c r="H559" s="65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</row>
    <row r="560" spans="2:50" x14ac:dyDescent="0.3">
      <c r="B560" s="64"/>
      <c r="C560" s="14"/>
      <c r="D560" s="65"/>
      <c r="E560" s="14"/>
      <c r="F560" s="14"/>
      <c r="G560" s="66"/>
      <c r="H560" s="65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</row>
    <row r="561" spans="2:50" x14ac:dyDescent="0.3">
      <c r="B561" s="64"/>
      <c r="C561" s="14"/>
      <c r="D561" s="65"/>
      <c r="E561" s="14"/>
      <c r="F561" s="14"/>
      <c r="G561" s="66"/>
      <c r="H561" s="65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</row>
    <row r="562" spans="2:50" x14ac:dyDescent="0.3">
      <c r="B562" s="64"/>
      <c r="C562" s="14"/>
      <c r="D562" s="65"/>
      <c r="E562" s="14"/>
      <c r="F562" s="14"/>
      <c r="G562" s="66"/>
      <c r="H562" s="65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</row>
    <row r="563" spans="2:50" x14ac:dyDescent="0.3">
      <c r="B563" s="64"/>
      <c r="C563" s="14"/>
      <c r="D563" s="65"/>
      <c r="E563" s="14"/>
      <c r="F563" s="14"/>
      <c r="G563" s="66"/>
      <c r="H563" s="65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</row>
    <row r="564" spans="2:50" x14ac:dyDescent="0.3">
      <c r="B564" s="64"/>
      <c r="C564" s="14"/>
      <c r="D564" s="65"/>
      <c r="E564" s="14"/>
      <c r="F564" s="14"/>
      <c r="G564" s="66"/>
      <c r="H564" s="65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</row>
    <row r="565" spans="2:50" x14ac:dyDescent="0.3">
      <c r="B565" s="64"/>
      <c r="C565" s="14"/>
      <c r="D565" s="65"/>
      <c r="E565" s="14"/>
      <c r="F565" s="14"/>
      <c r="G565" s="66"/>
      <c r="H565" s="65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</row>
    <row r="566" spans="2:50" x14ac:dyDescent="0.3">
      <c r="B566" s="64"/>
      <c r="C566" s="14"/>
      <c r="D566" s="65"/>
      <c r="E566" s="14"/>
      <c r="F566" s="14"/>
      <c r="G566" s="66"/>
      <c r="H566" s="65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</row>
    <row r="567" spans="2:50" x14ac:dyDescent="0.3">
      <c r="B567" s="64"/>
      <c r="C567" s="14"/>
      <c r="D567" s="65"/>
      <c r="E567" s="14"/>
      <c r="F567" s="14"/>
      <c r="G567" s="66"/>
      <c r="H567" s="65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</row>
    <row r="568" spans="2:50" x14ac:dyDescent="0.3">
      <c r="B568" s="64"/>
      <c r="C568" s="14"/>
      <c r="D568" s="65"/>
      <c r="E568" s="14"/>
      <c r="F568" s="14"/>
      <c r="G568" s="66"/>
      <c r="H568" s="65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</row>
    <row r="569" spans="2:50" x14ac:dyDescent="0.3">
      <c r="B569" s="64"/>
      <c r="C569" s="14"/>
      <c r="D569" s="65"/>
      <c r="E569" s="14"/>
      <c r="F569" s="14"/>
      <c r="G569" s="66"/>
      <c r="H569" s="65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</row>
    <row r="570" spans="2:50" x14ac:dyDescent="0.3">
      <c r="B570" s="64"/>
      <c r="C570" s="14"/>
      <c r="D570" s="65"/>
      <c r="E570" s="14"/>
      <c r="F570" s="14"/>
      <c r="G570" s="66"/>
      <c r="H570" s="65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</row>
    <row r="571" spans="2:50" x14ac:dyDescent="0.3">
      <c r="B571" s="64"/>
      <c r="C571" s="14"/>
      <c r="D571" s="65"/>
      <c r="E571" s="14"/>
      <c r="F571" s="14"/>
      <c r="G571" s="66"/>
      <c r="H571" s="65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/>
      <c r="AX571" s="14"/>
    </row>
    <row r="572" spans="2:50" x14ac:dyDescent="0.3">
      <c r="B572" s="64"/>
      <c r="C572" s="14"/>
      <c r="D572" s="65"/>
      <c r="E572" s="14"/>
      <c r="F572" s="14"/>
      <c r="G572" s="66"/>
      <c r="H572" s="65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</row>
    <row r="573" spans="2:50" x14ac:dyDescent="0.3">
      <c r="B573" s="64"/>
      <c r="C573" s="14"/>
      <c r="D573" s="65"/>
      <c r="E573" s="14"/>
      <c r="F573" s="14"/>
      <c r="G573" s="66"/>
      <c r="H573" s="65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</row>
    <row r="574" spans="2:50" x14ac:dyDescent="0.3">
      <c r="B574" s="64"/>
      <c r="C574" s="14"/>
      <c r="D574" s="65"/>
      <c r="E574" s="14"/>
      <c r="F574" s="14"/>
      <c r="G574" s="66"/>
      <c r="H574" s="65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</row>
    <row r="575" spans="2:50" x14ac:dyDescent="0.3">
      <c r="B575" s="64"/>
      <c r="C575" s="14"/>
      <c r="D575" s="65"/>
      <c r="E575" s="14"/>
      <c r="F575" s="14"/>
      <c r="G575" s="66"/>
      <c r="H575" s="65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</row>
    <row r="576" spans="2:50" x14ac:dyDescent="0.3">
      <c r="B576" s="64"/>
      <c r="C576" s="14"/>
      <c r="D576" s="65"/>
      <c r="E576" s="14"/>
      <c r="F576" s="14"/>
      <c r="G576" s="66"/>
      <c r="H576" s="65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</row>
    <row r="577" spans="2:50" x14ac:dyDescent="0.3">
      <c r="B577" s="64"/>
      <c r="C577" s="14"/>
      <c r="D577" s="65"/>
      <c r="E577" s="14"/>
      <c r="F577" s="14"/>
      <c r="G577" s="66"/>
      <c r="H577" s="65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  <c r="AX577" s="14"/>
    </row>
    <row r="578" spans="2:50" x14ac:dyDescent="0.3">
      <c r="B578" s="64"/>
      <c r="C578" s="14"/>
      <c r="D578" s="65"/>
      <c r="E578" s="14"/>
      <c r="F578" s="14"/>
      <c r="G578" s="66"/>
      <c r="H578" s="65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</row>
    <row r="579" spans="2:50" x14ac:dyDescent="0.3">
      <c r="B579" s="64"/>
      <c r="C579" s="14"/>
      <c r="D579" s="65"/>
      <c r="E579" s="14"/>
      <c r="F579" s="14"/>
      <c r="G579" s="66"/>
      <c r="H579" s="65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</row>
    <row r="580" spans="2:50" x14ac:dyDescent="0.3">
      <c r="B580" s="64"/>
      <c r="C580" s="14"/>
      <c r="D580" s="65"/>
      <c r="E580" s="14"/>
      <c r="F580" s="14"/>
      <c r="G580" s="66"/>
      <c r="H580" s="65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</row>
    <row r="581" spans="2:50" x14ac:dyDescent="0.3">
      <c r="B581" s="64"/>
      <c r="C581" s="14"/>
      <c r="D581" s="65"/>
      <c r="E581" s="14"/>
      <c r="F581" s="14"/>
      <c r="G581" s="66"/>
      <c r="H581" s="65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</row>
    <row r="582" spans="2:50" x14ac:dyDescent="0.3">
      <c r="B582" s="64"/>
      <c r="C582" s="14"/>
      <c r="D582" s="65"/>
      <c r="E582" s="14"/>
      <c r="F582" s="14"/>
      <c r="G582" s="66"/>
      <c r="H582" s="65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</row>
    <row r="583" spans="2:50" x14ac:dyDescent="0.3">
      <c r="B583" s="64"/>
      <c r="C583" s="14"/>
      <c r="D583" s="65"/>
      <c r="E583" s="14"/>
      <c r="F583" s="14"/>
      <c r="G583" s="66"/>
      <c r="H583" s="65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</row>
    <row r="584" spans="2:50" x14ac:dyDescent="0.3">
      <c r="B584" s="64"/>
      <c r="C584" s="14"/>
      <c r="D584" s="65"/>
      <c r="E584" s="14"/>
      <c r="F584" s="14"/>
      <c r="G584" s="66"/>
      <c r="H584" s="65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</row>
    <row r="585" spans="2:50" x14ac:dyDescent="0.3">
      <c r="B585" s="64"/>
      <c r="C585" s="14"/>
      <c r="D585" s="65"/>
      <c r="E585" s="14"/>
      <c r="F585" s="14"/>
      <c r="G585" s="66"/>
      <c r="H585" s="65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</row>
    <row r="586" spans="2:50" x14ac:dyDescent="0.3">
      <c r="B586" s="64"/>
      <c r="C586" s="14"/>
      <c r="D586" s="65"/>
      <c r="E586" s="14"/>
      <c r="F586" s="14"/>
      <c r="G586" s="66"/>
      <c r="H586" s="65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</row>
    <row r="587" spans="2:50" x14ac:dyDescent="0.3">
      <c r="B587" s="64"/>
      <c r="C587" s="14"/>
      <c r="D587" s="65"/>
      <c r="E587" s="14"/>
      <c r="F587" s="14"/>
      <c r="G587" s="66"/>
      <c r="H587" s="65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  <c r="AX587" s="14"/>
    </row>
    <row r="588" spans="2:50" x14ac:dyDescent="0.3">
      <c r="B588" s="64"/>
      <c r="C588" s="14"/>
      <c r="D588" s="65"/>
      <c r="E588" s="14"/>
      <c r="F588" s="14"/>
      <c r="G588" s="66"/>
      <c r="H588" s="65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</row>
    <row r="589" spans="2:50" x14ac:dyDescent="0.3">
      <c r="B589" s="64"/>
      <c r="C589" s="14"/>
      <c r="D589" s="65"/>
      <c r="E589" s="14"/>
      <c r="F589" s="14"/>
      <c r="G589" s="66"/>
      <c r="H589" s="65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</row>
    <row r="590" spans="2:50" x14ac:dyDescent="0.3">
      <c r="B590" s="64"/>
      <c r="C590" s="14"/>
      <c r="D590" s="65"/>
      <c r="E590" s="14"/>
      <c r="F590" s="14"/>
      <c r="G590" s="66"/>
      <c r="H590" s="65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  <c r="AX590" s="14"/>
    </row>
    <row r="591" spans="2:50" x14ac:dyDescent="0.3">
      <c r="B591" s="64"/>
      <c r="C591" s="14"/>
      <c r="D591" s="65"/>
      <c r="E591" s="14"/>
      <c r="F591" s="14"/>
      <c r="G591" s="66"/>
      <c r="H591" s="65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  <c r="AX591" s="14"/>
    </row>
    <row r="592" spans="2:50" x14ac:dyDescent="0.3">
      <c r="B592" s="64"/>
      <c r="C592" s="14"/>
      <c r="D592" s="65"/>
      <c r="E592" s="14"/>
      <c r="F592" s="14"/>
      <c r="G592" s="66"/>
      <c r="H592" s="65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</row>
    <row r="593" spans="2:50" x14ac:dyDescent="0.3">
      <c r="B593" s="64"/>
      <c r="C593" s="14"/>
      <c r="D593" s="65"/>
      <c r="E593" s="14"/>
      <c r="F593" s="14"/>
      <c r="G593" s="66"/>
      <c r="H593" s="65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</row>
    <row r="594" spans="2:50" x14ac:dyDescent="0.3">
      <c r="B594" s="64"/>
      <c r="C594" s="14"/>
      <c r="D594" s="65"/>
      <c r="E594" s="14"/>
      <c r="F594" s="14"/>
      <c r="G594" s="66"/>
      <c r="H594" s="65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  <c r="AX594" s="14"/>
    </row>
    <row r="595" spans="2:50" x14ac:dyDescent="0.3">
      <c r="B595" s="64"/>
      <c r="C595" s="14"/>
      <c r="D595" s="65"/>
      <c r="E595" s="14"/>
      <c r="F595" s="14"/>
      <c r="G595" s="66"/>
      <c r="H595" s="65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/>
      <c r="AW595" s="14"/>
      <c r="AX595" s="14"/>
    </row>
    <row r="596" spans="2:50" x14ac:dyDescent="0.3">
      <c r="B596" s="64"/>
      <c r="C596" s="14"/>
      <c r="D596" s="65"/>
      <c r="E596" s="14"/>
      <c r="F596" s="14"/>
      <c r="G596" s="66"/>
      <c r="H596" s="65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4"/>
      <c r="AS596" s="14"/>
      <c r="AT596" s="14"/>
      <c r="AU596" s="14"/>
      <c r="AV596" s="14"/>
      <c r="AW596" s="14"/>
      <c r="AX596" s="14"/>
    </row>
    <row r="597" spans="2:50" x14ac:dyDescent="0.3">
      <c r="B597" s="64"/>
      <c r="C597" s="14"/>
      <c r="D597" s="65"/>
      <c r="E597" s="14"/>
      <c r="F597" s="14"/>
      <c r="G597" s="66"/>
      <c r="H597" s="65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  <c r="AX597" s="14"/>
    </row>
    <row r="598" spans="2:50" x14ac:dyDescent="0.3">
      <c r="B598" s="64"/>
      <c r="C598" s="14"/>
      <c r="D598" s="65"/>
      <c r="E598" s="14"/>
      <c r="F598" s="14"/>
      <c r="G598" s="66"/>
      <c r="H598" s="65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  <c r="AT598" s="14"/>
      <c r="AU598" s="14"/>
      <c r="AV598" s="14"/>
      <c r="AW598" s="14"/>
      <c r="AX598" s="14"/>
    </row>
    <row r="599" spans="2:50" x14ac:dyDescent="0.3">
      <c r="B599" s="64"/>
      <c r="C599" s="14"/>
      <c r="D599" s="65"/>
      <c r="E599" s="14"/>
      <c r="F599" s="14"/>
      <c r="G599" s="66"/>
      <c r="H599" s="65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  <c r="AT599" s="14"/>
      <c r="AU599" s="14"/>
      <c r="AV599" s="14"/>
      <c r="AW599" s="14"/>
      <c r="AX599" s="14"/>
    </row>
    <row r="600" spans="2:50" x14ac:dyDescent="0.3">
      <c r="B600" s="64"/>
      <c r="C600" s="14"/>
      <c r="D600" s="65"/>
      <c r="E600" s="14"/>
      <c r="F600" s="14"/>
      <c r="G600" s="66"/>
      <c r="H600" s="65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/>
      <c r="AX600" s="14"/>
    </row>
    <row r="601" spans="2:50" x14ac:dyDescent="0.3">
      <c r="B601" s="64"/>
      <c r="C601" s="14"/>
      <c r="D601" s="65"/>
      <c r="E601" s="14"/>
      <c r="F601" s="14"/>
      <c r="G601" s="66"/>
      <c r="H601" s="65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  <c r="AX601" s="14"/>
    </row>
    <row r="602" spans="2:50" x14ac:dyDescent="0.3">
      <c r="B602" s="64"/>
      <c r="C602" s="14"/>
      <c r="D602" s="65"/>
      <c r="E602" s="14"/>
      <c r="F602" s="14"/>
      <c r="G602" s="66"/>
      <c r="H602" s="65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/>
      <c r="AW602" s="14"/>
      <c r="AX602" s="14"/>
    </row>
    <row r="603" spans="2:50" x14ac:dyDescent="0.3">
      <c r="B603" s="64"/>
      <c r="C603" s="14"/>
      <c r="D603" s="65"/>
      <c r="E603" s="14"/>
      <c r="F603" s="14"/>
      <c r="G603" s="66"/>
      <c r="H603" s="65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  <c r="AT603" s="14"/>
      <c r="AU603" s="14"/>
      <c r="AV603" s="14"/>
      <c r="AW603" s="14"/>
      <c r="AX603" s="14"/>
    </row>
    <row r="604" spans="2:50" x14ac:dyDescent="0.3">
      <c r="B604" s="64"/>
      <c r="C604" s="14"/>
      <c r="D604" s="65"/>
      <c r="E604" s="14"/>
      <c r="F604" s="14"/>
      <c r="G604" s="66"/>
      <c r="H604" s="65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</row>
    <row r="605" spans="2:50" x14ac:dyDescent="0.3">
      <c r="B605" s="64"/>
      <c r="C605" s="14"/>
      <c r="D605" s="65"/>
      <c r="E605" s="14"/>
      <c r="F605" s="14"/>
      <c r="G605" s="66"/>
      <c r="H605" s="65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</row>
    <row r="606" spans="2:50" x14ac:dyDescent="0.3">
      <c r="B606" s="64"/>
      <c r="C606" s="14"/>
      <c r="D606" s="65"/>
      <c r="E606" s="14"/>
      <c r="F606" s="14"/>
      <c r="G606" s="66"/>
      <c r="H606" s="65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</row>
    <row r="607" spans="2:50" x14ac:dyDescent="0.3">
      <c r="B607" s="64"/>
      <c r="C607" s="14"/>
      <c r="D607" s="65"/>
      <c r="E607" s="14"/>
      <c r="F607" s="14"/>
      <c r="G607" s="66"/>
      <c r="H607" s="65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</row>
    <row r="608" spans="2:50" x14ac:dyDescent="0.3">
      <c r="B608" s="64"/>
      <c r="C608" s="14"/>
      <c r="D608" s="65"/>
      <c r="E608" s="14"/>
      <c r="F608" s="14"/>
      <c r="G608" s="66"/>
      <c r="H608" s="65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</row>
    <row r="609" spans="2:50" x14ac:dyDescent="0.3">
      <c r="B609" s="64"/>
      <c r="C609" s="14"/>
      <c r="D609" s="65"/>
      <c r="E609" s="14"/>
      <c r="F609" s="14"/>
      <c r="G609" s="66"/>
      <c r="H609" s="65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</row>
    <row r="610" spans="2:50" x14ac:dyDescent="0.3">
      <c r="B610" s="64"/>
      <c r="C610" s="14"/>
      <c r="D610" s="65"/>
      <c r="E610" s="14"/>
      <c r="F610" s="14"/>
      <c r="G610" s="66"/>
      <c r="H610" s="65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  <c r="AX610" s="14"/>
    </row>
    <row r="611" spans="2:50" x14ac:dyDescent="0.3">
      <c r="B611" s="64"/>
      <c r="C611" s="14"/>
      <c r="D611" s="65"/>
      <c r="E611" s="14"/>
      <c r="F611" s="14"/>
      <c r="G611" s="66"/>
      <c r="H611" s="65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  <c r="AR611" s="14"/>
      <c r="AS611" s="14"/>
      <c r="AT611" s="14"/>
      <c r="AU611" s="14"/>
      <c r="AV611" s="14"/>
      <c r="AW611" s="14"/>
      <c r="AX611" s="14"/>
    </row>
    <row r="612" spans="2:50" x14ac:dyDescent="0.3">
      <c r="B612" s="64"/>
      <c r="C612" s="14"/>
      <c r="D612" s="65"/>
      <c r="E612" s="14"/>
      <c r="F612" s="14"/>
      <c r="G612" s="66"/>
      <c r="H612" s="65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  <c r="AT612" s="14"/>
      <c r="AU612" s="14"/>
      <c r="AV612" s="14"/>
      <c r="AW612" s="14"/>
      <c r="AX612" s="14"/>
    </row>
    <row r="613" spans="2:50" x14ac:dyDescent="0.3">
      <c r="B613" s="64"/>
      <c r="C613" s="14"/>
      <c r="D613" s="65"/>
      <c r="E613" s="14"/>
      <c r="F613" s="14"/>
      <c r="G613" s="66"/>
      <c r="H613" s="65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  <c r="AX613" s="14"/>
    </row>
    <row r="614" spans="2:50" x14ac:dyDescent="0.3">
      <c r="B614" s="64"/>
      <c r="C614" s="14"/>
      <c r="D614" s="65"/>
      <c r="E614" s="14"/>
      <c r="F614" s="14"/>
      <c r="G614" s="66"/>
      <c r="H614" s="65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4"/>
      <c r="AS614" s="14"/>
      <c r="AT614" s="14"/>
      <c r="AU614" s="14"/>
      <c r="AV614" s="14"/>
      <c r="AW614" s="14"/>
      <c r="AX614" s="14"/>
    </row>
    <row r="615" spans="2:50" x14ac:dyDescent="0.3">
      <c r="B615" s="64"/>
      <c r="C615" s="14"/>
      <c r="D615" s="65"/>
      <c r="E615" s="14"/>
      <c r="F615" s="14"/>
      <c r="G615" s="66"/>
      <c r="H615" s="65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4"/>
      <c r="AS615" s="14"/>
      <c r="AT615" s="14"/>
      <c r="AU615" s="14"/>
      <c r="AV615" s="14"/>
      <c r="AW615" s="14"/>
      <c r="AX615" s="14"/>
    </row>
    <row r="616" spans="2:50" x14ac:dyDescent="0.3">
      <c r="B616" s="64"/>
      <c r="C616" s="14"/>
      <c r="D616" s="65"/>
      <c r="E616" s="14"/>
      <c r="F616" s="14"/>
      <c r="G616" s="66"/>
      <c r="H616" s="65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</row>
    <row r="617" spans="2:50" x14ac:dyDescent="0.3">
      <c r="B617" s="64"/>
      <c r="C617" s="14"/>
      <c r="D617" s="65"/>
      <c r="E617" s="14"/>
      <c r="F617" s="14"/>
      <c r="G617" s="66"/>
      <c r="H617" s="65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4"/>
      <c r="AS617" s="14"/>
      <c r="AT617" s="14"/>
      <c r="AU617" s="14"/>
      <c r="AV617" s="14"/>
      <c r="AW617" s="14"/>
      <c r="AX617" s="14"/>
    </row>
    <row r="618" spans="2:50" x14ac:dyDescent="0.3">
      <c r="B618" s="64"/>
      <c r="C618" s="14"/>
      <c r="D618" s="65"/>
      <c r="E618" s="14"/>
      <c r="F618" s="14"/>
      <c r="G618" s="66"/>
      <c r="H618" s="65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</row>
    <row r="619" spans="2:50" x14ac:dyDescent="0.3">
      <c r="B619" s="64"/>
      <c r="C619" s="14"/>
      <c r="D619" s="65"/>
      <c r="E619" s="14"/>
      <c r="F619" s="14"/>
      <c r="G619" s="66"/>
      <c r="H619" s="65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  <c r="AX619" s="14"/>
    </row>
    <row r="620" spans="2:50" x14ac:dyDescent="0.3">
      <c r="B620" s="64"/>
      <c r="C620" s="14"/>
      <c r="D620" s="65"/>
      <c r="E620" s="14"/>
      <c r="F620" s="14"/>
      <c r="G620" s="66"/>
      <c r="H620" s="65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</row>
    <row r="621" spans="2:50" x14ac:dyDescent="0.3">
      <c r="B621" s="64"/>
      <c r="C621" s="14"/>
      <c r="D621" s="65"/>
      <c r="E621" s="14"/>
      <c r="F621" s="14"/>
      <c r="G621" s="66"/>
      <c r="H621" s="65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</row>
    <row r="622" spans="2:50" x14ac:dyDescent="0.3">
      <c r="B622" s="64"/>
      <c r="C622" s="14"/>
      <c r="D622" s="65"/>
      <c r="E622" s="14"/>
      <c r="F622" s="14"/>
      <c r="G622" s="66"/>
      <c r="H622" s="65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4"/>
      <c r="AS622" s="14"/>
      <c r="AT622" s="14"/>
      <c r="AU622" s="14"/>
      <c r="AV622" s="14"/>
      <c r="AW622" s="14"/>
      <c r="AX622" s="14"/>
    </row>
    <row r="623" spans="2:50" x14ac:dyDescent="0.3">
      <c r="B623" s="64"/>
      <c r="C623" s="14"/>
      <c r="D623" s="65"/>
      <c r="E623" s="14"/>
      <c r="F623" s="14"/>
      <c r="G623" s="66"/>
      <c r="H623" s="65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  <c r="AX623" s="14"/>
    </row>
    <row r="624" spans="2:50" x14ac:dyDescent="0.3">
      <c r="B624" s="64"/>
      <c r="C624" s="14"/>
      <c r="D624" s="65"/>
      <c r="E624" s="14"/>
      <c r="F624" s="14"/>
      <c r="G624" s="66"/>
      <c r="H624" s="65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  <c r="AX624" s="14"/>
    </row>
    <row r="625" spans="2:50" x14ac:dyDescent="0.3">
      <c r="B625" s="64"/>
      <c r="C625" s="14"/>
      <c r="D625" s="65"/>
      <c r="E625" s="14"/>
      <c r="F625" s="14"/>
      <c r="G625" s="66"/>
      <c r="H625" s="65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  <c r="AX625" s="14"/>
    </row>
    <row r="626" spans="2:50" x14ac:dyDescent="0.3">
      <c r="B626" s="64"/>
      <c r="C626" s="14"/>
      <c r="D626" s="65"/>
      <c r="E626" s="14"/>
      <c r="F626" s="14"/>
      <c r="G626" s="66"/>
      <c r="H626" s="65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</row>
    <row r="627" spans="2:50" x14ac:dyDescent="0.3">
      <c r="B627" s="64"/>
      <c r="C627" s="14"/>
      <c r="D627" s="65"/>
      <c r="E627" s="14"/>
      <c r="F627" s="14"/>
      <c r="G627" s="66"/>
      <c r="H627" s="65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</row>
    <row r="628" spans="2:50" x14ac:dyDescent="0.3">
      <c r="B628" s="64"/>
      <c r="C628" s="14"/>
      <c r="D628" s="65"/>
      <c r="E628" s="14"/>
      <c r="F628" s="14"/>
      <c r="G628" s="66"/>
      <c r="H628" s="65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</row>
    <row r="629" spans="2:50" x14ac:dyDescent="0.3">
      <c r="B629" s="64"/>
      <c r="C629" s="14"/>
      <c r="D629" s="65"/>
      <c r="E629" s="14"/>
      <c r="F629" s="14"/>
      <c r="G629" s="66"/>
      <c r="H629" s="65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</row>
    <row r="630" spans="2:50" x14ac:dyDescent="0.3">
      <c r="B630" s="64"/>
      <c r="C630" s="14"/>
      <c r="D630" s="65"/>
      <c r="E630" s="14"/>
      <c r="F630" s="14"/>
      <c r="G630" s="66"/>
      <c r="H630" s="65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</row>
    <row r="631" spans="2:50" x14ac:dyDescent="0.3">
      <c r="B631" s="64"/>
      <c r="C631" s="14"/>
      <c r="D631" s="65"/>
      <c r="E631" s="14"/>
      <c r="F631" s="14"/>
      <c r="G631" s="66"/>
      <c r="H631" s="65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</row>
    <row r="632" spans="2:50" x14ac:dyDescent="0.3">
      <c r="B632" s="64"/>
      <c r="C632" s="14"/>
      <c r="D632" s="65"/>
      <c r="E632" s="14"/>
      <c r="F632" s="14"/>
      <c r="G632" s="66"/>
      <c r="H632" s="65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  <c r="AT632" s="14"/>
      <c r="AU632" s="14"/>
      <c r="AV632" s="14"/>
      <c r="AW632" s="14"/>
      <c r="AX632" s="14"/>
    </row>
    <row r="633" spans="2:50" x14ac:dyDescent="0.3">
      <c r="B633" s="64"/>
      <c r="C633" s="14"/>
      <c r="D633" s="65"/>
      <c r="E633" s="14"/>
      <c r="F633" s="14"/>
      <c r="G633" s="66"/>
      <c r="H633" s="65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</row>
    <row r="634" spans="2:50" x14ac:dyDescent="0.3">
      <c r="B634" s="64"/>
      <c r="C634" s="14"/>
      <c r="D634" s="65"/>
      <c r="E634" s="14"/>
      <c r="F634" s="14"/>
      <c r="G634" s="66"/>
      <c r="H634" s="65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</row>
    <row r="635" spans="2:50" x14ac:dyDescent="0.3">
      <c r="B635" s="64"/>
      <c r="C635" s="14"/>
      <c r="D635" s="65"/>
      <c r="E635" s="14"/>
      <c r="F635" s="14"/>
      <c r="G635" s="66"/>
      <c r="H635" s="65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</row>
    <row r="636" spans="2:50" x14ac:dyDescent="0.3">
      <c r="B636" s="64"/>
      <c r="C636" s="14"/>
      <c r="D636" s="65"/>
      <c r="E636" s="14"/>
      <c r="F636" s="14"/>
      <c r="G636" s="66"/>
      <c r="H636" s="65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</row>
    <row r="637" spans="2:50" x14ac:dyDescent="0.3">
      <c r="B637" s="64"/>
      <c r="C637" s="14"/>
      <c r="D637" s="65"/>
      <c r="E637" s="14"/>
      <c r="F637" s="14"/>
      <c r="G637" s="66"/>
      <c r="H637" s="65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</row>
    <row r="638" spans="2:50" x14ac:dyDescent="0.3">
      <c r="B638" s="64"/>
      <c r="C638" s="14"/>
      <c r="D638" s="65"/>
      <c r="E638" s="14"/>
      <c r="F638" s="14"/>
      <c r="G638" s="66"/>
      <c r="H638" s="65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</row>
    <row r="639" spans="2:50" x14ac:dyDescent="0.3">
      <c r="B639" s="64"/>
      <c r="C639" s="14"/>
      <c r="D639" s="65"/>
      <c r="E639" s="14"/>
      <c r="F639" s="14"/>
      <c r="G639" s="66"/>
      <c r="H639" s="65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</row>
    <row r="640" spans="2:50" x14ac:dyDescent="0.3">
      <c r="B640" s="64"/>
      <c r="C640" s="14"/>
      <c r="D640" s="65"/>
      <c r="E640" s="14"/>
      <c r="F640" s="14"/>
      <c r="G640" s="66"/>
      <c r="H640" s="65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  <c r="AX640" s="14"/>
    </row>
    <row r="641" spans="2:50" x14ac:dyDescent="0.3">
      <c r="B641" s="64"/>
      <c r="C641" s="14"/>
      <c r="D641" s="65"/>
      <c r="E641" s="14"/>
      <c r="F641" s="14"/>
      <c r="G641" s="66"/>
      <c r="H641" s="65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</row>
    <row r="642" spans="2:50" x14ac:dyDescent="0.3">
      <c r="B642" s="64"/>
      <c r="C642" s="14"/>
      <c r="D642" s="65"/>
      <c r="E642" s="14"/>
      <c r="F642" s="14"/>
      <c r="G642" s="66"/>
      <c r="H642" s="65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</row>
    <row r="643" spans="2:50" x14ac:dyDescent="0.3">
      <c r="B643" s="64"/>
      <c r="C643" s="14"/>
      <c r="D643" s="65"/>
      <c r="E643" s="14"/>
      <c r="F643" s="14"/>
      <c r="G643" s="66"/>
      <c r="H643" s="65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</row>
    <row r="644" spans="2:50" x14ac:dyDescent="0.3">
      <c r="B644" s="64"/>
      <c r="C644" s="14"/>
      <c r="D644" s="65"/>
      <c r="E644" s="14"/>
      <c r="F644" s="14"/>
      <c r="G644" s="66"/>
      <c r="H644" s="65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</row>
    <row r="645" spans="2:50" x14ac:dyDescent="0.3">
      <c r="B645" s="64"/>
      <c r="C645" s="14"/>
      <c r="D645" s="65"/>
      <c r="E645" s="14"/>
      <c r="F645" s="14"/>
      <c r="G645" s="66"/>
      <c r="H645" s="65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  <c r="AX645" s="14"/>
    </row>
    <row r="646" spans="2:50" x14ac:dyDescent="0.3">
      <c r="B646" s="64"/>
      <c r="C646" s="14"/>
      <c r="D646" s="65"/>
      <c r="E646" s="14"/>
      <c r="F646" s="14"/>
      <c r="G646" s="66"/>
      <c r="H646" s="65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  <c r="AX646" s="14"/>
    </row>
    <row r="647" spans="2:50" x14ac:dyDescent="0.3">
      <c r="B647" s="64"/>
      <c r="C647" s="14"/>
      <c r="D647" s="65"/>
      <c r="E647" s="14"/>
      <c r="F647" s="14"/>
      <c r="G647" s="66"/>
      <c r="H647" s="65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</row>
    <row r="648" spans="2:50" x14ac:dyDescent="0.3">
      <c r="B648" s="64"/>
      <c r="C648" s="14"/>
      <c r="D648" s="65"/>
      <c r="E648" s="14"/>
      <c r="F648" s="14"/>
      <c r="G648" s="66"/>
      <c r="H648" s="65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</row>
    <row r="649" spans="2:50" x14ac:dyDescent="0.3">
      <c r="B649" s="64"/>
      <c r="C649" s="14"/>
      <c r="D649" s="65"/>
      <c r="E649" s="14"/>
      <c r="F649" s="14"/>
      <c r="G649" s="66"/>
      <c r="H649" s="65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</row>
    <row r="650" spans="2:50" x14ac:dyDescent="0.3">
      <c r="B650" s="64"/>
      <c r="C650" s="14"/>
      <c r="D650" s="65"/>
      <c r="E650" s="14"/>
      <c r="F650" s="14"/>
      <c r="G650" s="66"/>
      <c r="H650" s="65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</row>
    <row r="651" spans="2:50" x14ac:dyDescent="0.3">
      <c r="B651" s="64"/>
      <c r="C651" s="14"/>
      <c r="D651" s="65"/>
      <c r="E651" s="14"/>
      <c r="F651" s="14"/>
      <c r="G651" s="66"/>
      <c r="H651" s="65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</row>
    <row r="652" spans="2:50" x14ac:dyDescent="0.3">
      <c r="B652" s="64"/>
      <c r="C652" s="14"/>
      <c r="D652" s="65"/>
      <c r="E652" s="14"/>
      <c r="F652" s="14"/>
      <c r="G652" s="66"/>
      <c r="H652" s="65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  <c r="AX652" s="14"/>
    </row>
    <row r="653" spans="2:50" x14ac:dyDescent="0.3">
      <c r="B653" s="64"/>
      <c r="C653" s="14"/>
      <c r="D653" s="65"/>
      <c r="E653" s="14"/>
      <c r="F653" s="14"/>
      <c r="G653" s="66"/>
      <c r="H653" s="65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  <c r="AS653" s="14"/>
      <c r="AT653" s="14"/>
      <c r="AU653" s="14"/>
      <c r="AV653" s="14"/>
      <c r="AW653" s="14"/>
      <c r="AX653" s="14"/>
    </row>
    <row r="654" spans="2:50" x14ac:dyDescent="0.3">
      <c r="B654" s="64"/>
      <c r="C654" s="14"/>
      <c r="D654" s="65"/>
      <c r="E654" s="14"/>
      <c r="F654" s="14"/>
      <c r="G654" s="66"/>
      <c r="H654" s="65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  <c r="AX654" s="14"/>
    </row>
    <row r="655" spans="2:50" x14ac:dyDescent="0.3">
      <c r="B655" s="64"/>
      <c r="C655" s="14"/>
      <c r="D655" s="65"/>
      <c r="E655" s="14"/>
      <c r="F655" s="14"/>
      <c r="G655" s="66"/>
      <c r="H655" s="65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  <c r="AX655" s="14"/>
    </row>
    <row r="656" spans="2:50" x14ac:dyDescent="0.3">
      <c r="B656" s="64"/>
      <c r="C656" s="14"/>
      <c r="D656" s="65"/>
      <c r="E656" s="14"/>
      <c r="F656" s="14"/>
      <c r="G656" s="66"/>
      <c r="H656" s="65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  <c r="AX656" s="14"/>
    </row>
    <row r="657" spans="2:50" x14ac:dyDescent="0.3">
      <c r="B657" s="64"/>
      <c r="C657" s="14"/>
      <c r="D657" s="65"/>
      <c r="E657" s="14"/>
      <c r="F657" s="14"/>
      <c r="G657" s="66"/>
      <c r="H657" s="65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</row>
    <row r="658" spans="2:50" x14ac:dyDescent="0.3">
      <c r="B658" s="64"/>
      <c r="C658" s="14"/>
      <c r="D658" s="65"/>
      <c r="E658" s="14"/>
      <c r="F658" s="14"/>
      <c r="G658" s="66"/>
      <c r="H658" s="65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</row>
    <row r="659" spans="2:50" x14ac:dyDescent="0.3">
      <c r="B659" s="64"/>
      <c r="C659" s="14"/>
      <c r="D659" s="65"/>
      <c r="E659" s="14"/>
      <c r="F659" s="14"/>
      <c r="G659" s="66"/>
      <c r="H659" s="65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</row>
    <row r="660" spans="2:50" x14ac:dyDescent="0.3">
      <c r="B660" s="64"/>
      <c r="C660" s="14"/>
      <c r="D660" s="65"/>
      <c r="E660" s="14"/>
      <c r="F660" s="14"/>
      <c r="G660" s="66"/>
      <c r="H660" s="65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</row>
    <row r="661" spans="2:50" x14ac:dyDescent="0.3">
      <c r="B661" s="64"/>
      <c r="C661" s="14"/>
      <c r="D661" s="65"/>
      <c r="E661" s="14"/>
      <c r="F661" s="14"/>
      <c r="G661" s="66"/>
      <c r="H661" s="65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  <c r="AX661" s="14"/>
    </row>
    <row r="662" spans="2:50" x14ac:dyDescent="0.3">
      <c r="B662" s="64"/>
      <c r="C662" s="14"/>
      <c r="D662" s="65"/>
      <c r="E662" s="14"/>
      <c r="F662" s="14"/>
      <c r="G662" s="66"/>
      <c r="H662" s="65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</row>
    <row r="663" spans="2:50" x14ac:dyDescent="0.3">
      <c r="B663" s="64"/>
      <c r="C663" s="14"/>
      <c r="D663" s="65"/>
      <c r="E663" s="14"/>
      <c r="F663" s="14"/>
      <c r="G663" s="66"/>
      <c r="H663" s="65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  <c r="AS663" s="14"/>
      <c r="AT663" s="14"/>
      <c r="AU663" s="14"/>
      <c r="AV663" s="14"/>
      <c r="AW663" s="14"/>
      <c r="AX663" s="14"/>
    </row>
    <row r="664" spans="2:50" x14ac:dyDescent="0.3">
      <c r="B664" s="64"/>
      <c r="C664" s="14"/>
      <c r="D664" s="65"/>
      <c r="E664" s="14"/>
      <c r="F664" s="14"/>
      <c r="G664" s="66"/>
      <c r="H664" s="65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</row>
    <row r="665" spans="2:50" x14ac:dyDescent="0.3">
      <c r="B665" s="64"/>
      <c r="C665" s="14"/>
      <c r="D665" s="65"/>
      <c r="E665" s="14"/>
      <c r="F665" s="14"/>
      <c r="G665" s="66"/>
      <c r="H665" s="65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  <c r="AX665" s="14"/>
    </row>
    <row r="666" spans="2:50" x14ac:dyDescent="0.3">
      <c r="B666" s="64"/>
      <c r="C666" s="14"/>
      <c r="D666" s="65"/>
      <c r="E666" s="14"/>
      <c r="F666" s="14"/>
      <c r="G666" s="66"/>
      <c r="H666" s="65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</row>
    <row r="667" spans="2:50" x14ac:dyDescent="0.3">
      <c r="B667" s="64"/>
      <c r="C667" s="14"/>
      <c r="D667" s="65"/>
      <c r="E667" s="14"/>
      <c r="F667" s="14"/>
      <c r="G667" s="66"/>
      <c r="H667" s="65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</row>
    <row r="668" spans="2:50" x14ac:dyDescent="0.3">
      <c r="B668" s="64"/>
      <c r="C668" s="14"/>
      <c r="D668" s="65"/>
      <c r="E668" s="14"/>
      <c r="F668" s="14"/>
      <c r="G668" s="66"/>
      <c r="H668" s="65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</row>
    <row r="669" spans="2:50" x14ac:dyDescent="0.3">
      <c r="B669" s="64"/>
      <c r="C669" s="14"/>
      <c r="D669" s="65"/>
      <c r="E669" s="14"/>
      <c r="F669" s="14"/>
      <c r="G669" s="66"/>
      <c r="H669" s="65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/>
      <c r="AS669" s="14"/>
      <c r="AT669" s="14"/>
      <c r="AU669" s="14"/>
      <c r="AV669" s="14"/>
      <c r="AW669" s="14"/>
      <c r="AX669" s="14"/>
    </row>
    <row r="670" spans="2:50" x14ac:dyDescent="0.3">
      <c r="B670" s="64"/>
      <c r="C670" s="14"/>
      <c r="D670" s="65"/>
      <c r="E670" s="14"/>
      <c r="F670" s="14"/>
      <c r="G670" s="66"/>
      <c r="H670" s="65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  <c r="AS670" s="14"/>
      <c r="AT670" s="14"/>
      <c r="AU670" s="14"/>
      <c r="AV670" s="14"/>
      <c r="AW670" s="14"/>
      <c r="AX670" s="14"/>
    </row>
    <row r="671" spans="2:50" x14ac:dyDescent="0.3">
      <c r="B671" s="64"/>
      <c r="C671" s="14"/>
      <c r="D671" s="65"/>
      <c r="E671" s="14"/>
      <c r="F671" s="14"/>
      <c r="G671" s="66"/>
      <c r="H671" s="65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</row>
    <row r="672" spans="2:50" x14ac:dyDescent="0.3">
      <c r="B672" s="64"/>
      <c r="C672" s="14"/>
      <c r="D672" s="65"/>
      <c r="E672" s="14"/>
      <c r="F672" s="14"/>
      <c r="G672" s="66"/>
      <c r="H672" s="65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</row>
    <row r="673" spans="2:50" x14ac:dyDescent="0.3">
      <c r="B673" s="64"/>
      <c r="C673" s="14"/>
      <c r="D673" s="65"/>
      <c r="E673" s="14"/>
      <c r="F673" s="14"/>
      <c r="G673" s="66"/>
      <c r="H673" s="65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</row>
    <row r="674" spans="2:50" x14ac:dyDescent="0.3">
      <c r="B674" s="64"/>
      <c r="C674" s="14"/>
      <c r="D674" s="65"/>
      <c r="E674" s="14"/>
      <c r="F674" s="14"/>
      <c r="G674" s="66"/>
      <c r="H674" s="65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  <c r="AX674" s="14"/>
    </row>
    <row r="675" spans="2:50" x14ac:dyDescent="0.3">
      <c r="B675" s="64"/>
      <c r="C675" s="14"/>
      <c r="D675" s="65"/>
      <c r="E675" s="14"/>
      <c r="F675" s="14"/>
      <c r="G675" s="66"/>
      <c r="H675" s="65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  <c r="AX675" s="14"/>
    </row>
    <row r="676" spans="2:50" x14ac:dyDescent="0.3">
      <c r="B676" s="64"/>
      <c r="C676" s="14"/>
      <c r="D676" s="65"/>
      <c r="E676" s="14"/>
      <c r="F676" s="14"/>
      <c r="G676" s="66"/>
      <c r="H676" s="65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</row>
    <row r="677" spans="2:50" x14ac:dyDescent="0.3">
      <c r="B677" s="64"/>
      <c r="C677" s="14"/>
      <c r="D677" s="65"/>
      <c r="E677" s="14"/>
      <c r="F677" s="14"/>
      <c r="G677" s="66"/>
      <c r="H677" s="65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  <c r="AX677" s="14"/>
    </row>
    <row r="678" spans="2:50" x14ac:dyDescent="0.3">
      <c r="B678" s="64"/>
      <c r="C678" s="14"/>
      <c r="D678" s="65"/>
      <c r="E678" s="14"/>
      <c r="F678" s="14"/>
      <c r="G678" s="66"/>
      <c r="H678" s="65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  <c r="AX678" s="14"/>
    </row>
    <row r="679" spans="2:50" x14ac:dyDescent="0.3">
      <c r="B679" s="64"/>
      <c r="C679" s="14"/>
      <c r="D679" s="65"/>
      <c r="E679" s="14"/>
      <c r="F679" s="14"/>
      <c r="G679" s="66"/>
      <c r="H679" s="65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</row>
    <row r="680" spans="2:50" x14ac:dyDescent="0.3">
      <c r="B680" s="64"/>
      <c r="C680" s="14"/>
      <c r="D680" s="65"/>
      <c r="E680" s="14"/>
      <c r="F680" s="14"/>
      <c r="G680" s="66"/>
      <c r="H680" s="65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  <c r="AX680" s="14"/>
    </row>
    <row r="681" spans="2:50" x14ac:dyDescent="0.3">
      <c r="B681" s="64"/>
      <c r="C681" s="14"/>
      <c r="D681" s="65"/>
      <c r="E681" s="14"/>
      <c r="F681" s="14"/>
      <c r="G681" s="66"/>
      <c r="H681" s="65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  <c r="AX681" s="14"/>
    </row>
    <row r="682" spans="2:50" x14ac:dyDescent="0.3">
      <c r="B682" s="64"/>
      <c r="C682" s="14"/>
      <c r="D682" s="65"/>
      <c r="E682" s="14"/>
      <c r="F682" s="14"/>
      <c r="G682" s="66"/>
      <c r="H682" s="65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/>
    </row>
    <row r="683" spans="2:50" x14ac:dyDescent="0.3">
      <c r="B683" s="64"/>
      <c r="C683" s="14"/>
      <c r="D683" s="65"/>
      <c r="E683" s="14"/>
      <c r="F683" s="14"/>
      <c r="G683" s="66"/>
      <c r="H683" s="65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  <c r="AX683" s="14"/>
    </row>
    <row r="684" spans="2:50" x14ac:dyDescent="0.3">
      <c r="B684" s="64"/>
      <c r="C684" s="14"/>
      <c r="D684" s="65"/>
      <c r="E684" s="14"/>
      <c r="F684" s="14"/>
      <c r="G684" s="66"/>
      <c r="H684" s="65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</row>
    <row r="685" spans="2:50" x14ac:dyDescent="0.3">
      <c r="B685" s="64"/>
      <c r="C685" s="14"/>
      <c r="D685" s="65"/>
      <c r="E685" s="14"/>
      <c r="F685" s="14"/>
      <c r="G685" s="66"/>
      <c r="H685" s="65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</row>
    <row r="686" spans="2:50" x14ac:dyDescent="0.3">
      <c r="B686" s="64"/>
      <c r="C686" s="14"/>
      <c r="D686" s="65"/>
      <c r="E686" s="14"/>
      <c r="F686" s="14"/>
      <c r="G686" s="66"/>
      <c r="H686" s="65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</row>
    <row r="687" spans="2:50" x14ac:dyDescent="0.3">
      <c r="B687" s="64"/>
      <c r="C687" s="14"/>
      <c r="D687" s="65"/>
      <c r="E687" s="14"/>
      <c r="F687" s="14"/>
      <c r="G687" s="66"/>
      <c r="H687" s="65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</row>
    <row r="688" spans="2:50" x14ac:dyDescent="0.3">
      <c r="B688" s="64"/>
      <c r="C688" s="14"/>
      <c r="D688" s="65"/>
      <c r="E688" s="14"/>
      <c r="F688" s="14"/>
      <c r="G688" s="66"/>
      <c r="H688" s="65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  <c r="AX688" s="14"/>
    </row>
    <row r="689" spans="2:50" x14ac:dyDescent="0.3">
      <c r="B689" s="64"/>
      <c r="C689" s="14"/>
      <c r="D689" s="65"/>
      <c r="E689" s="14"/>
      <c r="F689" s="14"/>
      <c r="G689" s="66"/>
      <c r="H689" s="65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  <c r="AX689" s="14"/>
    </row>
    <row r="690" spans="2:50" x14ac:dyDescent="0.3">
      <c r="B690" s="64"/>
      <c r="C690" s="14"/>
      <c r="D690" s="65"/>
      <c r="E690" s="14"/>
      <c r="F690" s="14"/>
      <c r="G690" s="66"/>
      <c r="H690" s="65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  <c r="AX690" s="14"/>
    </row>
    <row r="691" spans="2:50" x14ac:dyDescent="0.3">
      <c r="B691" s="64"/>
      <c r="C691" s="14"/>
      <c r="D691" s="65"/>
      <c r="E691" s="14"/>
      <c r="F691" s="14"/>
      <c r="G691" s="66"/>
      <c r="H691" s="65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4"/>
      <c r="AS691" s="14"/>
      <c r="AT691" s="14"/>
      <c r="AU691" s="14"/>
      <c r="AV691" s="14"/>
      <c r="AW691" s="14"/>
      <c r="AX691" s="14"/>
    </row>
    <row r="692" spans="2:50" x14ac:dyDescent="0.3">
      <c r="B692" s="64"/>
      <c r="C692" s="14"/>
      <c r="D692" s="65"/>
      <c r="E692" s="14"/>
      <c r="F692" s="14"/>
      <c r="G692" s="66"/>
      <c r="H692" s="65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</row>
    <row r="693" spans="2:50" x14ac:dyDescent="0.3">
      <c r="B693" s="64"/>
      <c r="C693" s="14"/>
      <c r="D693" s="65"/>
      <c r="E693" s="14"/>
      <c r="F693" s="14"/>
      <c r="G693" s="66"/>
      <c r="H693" s="65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  <c r="AS693" s="14"/>
      <c r="AT693" s="14"/>
      <c r="AU693" s="14"/>
      <c r="AV693" s="14"/>
      <c r="AW693" s="14"/>
      <c r="AX693" s="14"/>
    </row>
    <row r="694" spans="2:50" x14ac:dyDescent="0.3">
      <c r="B694" s="64"/>
      <c r="C694" s="14"/>
      <c r="D694" s="65"/>
      <c r="E694" s="14"/>
      <c r="F694" s="14"/>
      <c r="G694" s="66"/>
      <c r="H694" s="65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  <c r="AS694" s="14"/>
      <c r="AT694" s="14"/>
      <c r="AU694" s="14"/>
      <c r="AV694" s="14"/>
      <c r="AW694" s="14"/>
      <c r="AX694" s="14"/>
    </row>
    <row r="695" spans="2:50" x14ac:dyDescent="0.3">
      <c r="B695" s="64"/>
      <c r="C695" s="14"/>
      <c r="D695" s="65"/>
      <c r="E695" s="14"/>
      <c r="F695" s="14"/>
      <c r="G695" s="66"/>
      <c r="H695" s="65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  <c r="AS695" s="14"/>
      <c r="AT695" s="14"/>
      <c r="AU695" s="14"/>
      <c r="AV695" s="14"/>
      <c r="AW695" s="14"/>
      <c r="AX695" s="14"/>
    </row>
    <row r="696" spans="2:50" x14ac:dyDescent="0.3">
      <c r="B696" s="64"/>
      <c r="C696" s="14"/>
      <c r="D696" s="65"/>
      <c r="E696" s="14"/>
      <c r="F696" s="14"/>
      <c r="G696" s="66"/>
      <c r="H696" s="65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  <c r="AX696" s="14"/>
    </row>
    <row r="697" spans="2:50" x14ac:dyDescent="0.3">
      <c r="B697" s="64"/>
      <c r="C697" s="14"/>
      <c r="D697" s="65"/>
      <c r="E697" s="14"/>
      <c r="F697" s="14"/>
      <c r="G697" s="66"/>
      <c r="H697" s="65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  <c r="AX697" s="14"/>
    </row>
    <row r="698" spans="2:50" x14ac:dyDescent="0.3">
      <c r="B698" s="64"/>
      <c r="C698" s="14"/>
      <c r="D698" s="65"/>
      <c r="E698" s="14"/>
      <c r="F698" s="14"/>
      <c r="G698" s="66"/>
      <c r="H698" s="65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  <c r="AS698" s="14"/>
      <c r="AT698" s="14"/>
      <c r="AU698" s="14"/>
      <c r="AV698" s="14"/>
      <c r="AW698" s="14"/>
      <c r="AX698" s="14"/>
    </row>
    <row r="699" spans="2:50" x14ac:dyDescent="0.3">
      <c r="B699" s="64"/>
      <c r="C699" s="14"/>
      <c r="D699" s="65"/>
      <c r="E699" s="14"/>
      <c r="F699" s="14"/>
      <c r="G699" s="66"/>
      <c r="H699" s="65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4"/>
      <c r="AS699" s="14"/>
      <c r="AT699" s="14"/>
      <c r="AU699" s="14"/>
      <c r="AV699" s="14"/>
      <c r="AW699" s="14"/>
      <c r="AX699" s="14"/>
    </row>
    <row r="700" spans="2:50" x14ac:dyDescent="0.3">
      <c r="B700" s="64"/>
      <c r="C700" s="14"/>
      <c r="D700" s="65"/>
      <c r="E700" s="14"/>
      <c r="F700" s="14"/>
      <c r="G700" s="66"/>
      <c r="H700" s="65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  <c r="AX700" s="14"/>
    </row>
    <row r="701" spans="2:50" x14ac:dyDescent="0.3">
      <c r="B701" s="64"/>
      <c r="C701" s="14"/>
      <c r="D701" s="65"/>
      <c r="E701" s="14"/>
      <c r="F701" s="14"/>
      <c r="G701" s="66"/>
      <c r="H701" s="65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</row>
    <row r="702" spans="2:50" x14ac:dyDescent="0.3">
      <c r="B702" s="64"/>
      <c r="C702" s="14"/>
      <c r="D702" s="65"/>
      <c r="E702" s="14"/>
      <c r="F702" s="14"/>
      <c r="G702" s="66"/>
      <c r="H702" s="65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  <c r="AX702" s="14"/>
    </row>
    <row r="703" spans="2:50" x14ac:dyDescent="0.3">
      <c r="B703" s="64"/>
      <c r="C703" s="14"/>
      <c r="D703" s="65"/>
      <c r="E703" s="14"/>
      <c r="F703" s="14"/>
      <c r="G703" s="66"/>
      <c r="H703" s="65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  <c r="AX703" s="14"/>
    </row>
    <row r="704" spans="2:50" x14ac:dyDescent="0.3">
      <c r="B704" s="64"/>
      <c r="C704" s="14"/>
      <c r="D704" s="65"/>
      <c r="E704" s="14"/>
      <c r="F704" s="14"/>
      <c r="G704" s="66"/>
      <c r="H704" s="65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4"/>
      <c r="AS704" s="14"/>
      <c r="AT704" s="14"/>
      <c r="AU704" s="14"/>
      <c r="AV704" s="14"/>
      <c r="AW704" s="14"/>
      <c r="AX704" s="14"/>
    </row>
    <row r="705" spans="2:50" x14ac:dyDescent="0.3">
      <c r="B705" s="64"/>
      <c r="C705" s="14"/>
      <c r="D705" s="65"/>
      <c r="E705" s="14"/>
      <c r="F705" s="14"/>
      <c r="G705" s="66"/>
      <c r="H705" s="65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  <c r="AS705" s="14"/>
      <c r="AT705" s="14"/>
      <c r="AU705" s="14"/>
      <c r="AV705" s="14"/>
      <c r="AW705" s="14"/>
      <c r="AX705" s="14"/>
    </row>
    <row r="706" spans="2:50" x14ac:dyDescent="0.3">
      <c r="B706" s="64"/>
      <c r="C706" s="14"/>
      <c r="D706" s="65"/>
      <c r="E706" s="14"/>
      <c r="F706" s="14"/>
      <c r="G706" s="66"/>
      <c r="H706" s="65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</row>
    <row r="707" spans="2:50" x14ac:dyDescent="0.3">
      <c r="B707" s="64"/>
      <c r="C707" s="14"/>
      <c r="D707" s="65"/>
      <c r="E707" s="14"/>
      <c r="F707" s="14"/>
      <c r="G707" s="66"/>
      <c r="H707" s="65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  <c r="AS707" s="14"/>
      <c r="AT707" s="14"/>
      <c r="AU707" s="14"/>
      <c r="AV707" s="14"/>
      <c r="AW707" s="14"/>
      <c r="AX707" s="14"/>
    </row>
    <row r="708" spans="2:50" x14ac:dyDescent="0.3">
      <c r="B708" s="64"/>
      <c r="C708" s="14"/>
      <c r="D708" s="65"/>
      <c r="E708" s="14"/>
      <c r="F708" s="14"/>
      <c r="G708" s="66"/>
      <c r="H708" s="65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  <c r="AX708" s="14"/>
    </row>
    <row r="709" spans="2:50" x14ac:dyDescent="0.3">
      <c r="B709" s="64"/>
      <c r="C709" s="14"/>
      <c r="D709" s="65"/>
      <c r="E709" s="14"/>
      <c r="F709" s="14"/>
      <c r="G709" s="66"/>
      <c r="H709" s="65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</row>
    <row r="710" spans="2:50" x14ac:dyDescent="0.3">
      <c r="B710" s="64"/>
      <c r="C710" s="14"/>
      <c r="D710" s="65"/>
      <c r="E710" s="14"/>
      <c r="F710" s="14"/>
      <c r="G710" s="66"/>
      <c r="H710" s="65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</row>
    <row r="711" spans="2:50" x14ac:dyDescent="0.3">
      <c r="B711" s="64"/>
      <c r="C711" s="14"/>
      <c r="D711" s="65"/>
      <c r="E711" s="14"/>
      <c r="F711" s="14"/>
      <c r="G711" s="66"/>
      <c r="H711" s="65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</row>
    <row r="712" spans="2:50" x14ac:dyDescent="0.3">
      <c r="B712" s="64"/>
      <c r="C712" s="14"/>
      <c r="D712" s="65"/>
      <c r="E712" s="14"/>
      <c r="F712" s="14"/>
      <c r="G712" s="66"/>
      <c r="H712" s="65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  <c r="AX712" s="14"/>
    </row>
    <row r="713" spans="2:50" x14ac:dyDescent="0.3">
      <c r="B713" s="64"/>
      <c r="C713" s="14"/>
      <c r="D713" s="65"/>
      <c r="E713" s="14"/>
      <c r="F713" s="14"/>
      <c r="G713" s="66"/>
      <c r="H713" s="65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</row>
    <row r="714" spans="2:50" x14ac:dyDescent="0.3">
      <c r="B714" s="64"/>
      <c r="C714" s="14"/>
      <c r="D714" s="65"/>
      <c r="E714" s="14"/>
      <c r="F714" s="14"/>
      <c r="G714" s="66"/>
      <c r="H714" s="65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  <c r="AX714" s="14"/>
    </row>
    <row r="715" spans="2:50" x14ac:dyDescent="0.3">
      <c r="B715" s="64"/>
      <c r="C715" s="14"/>
      <c r="D715" s="65"/>
      <c r="E715" s="14"/>
      <c r="F715" s="14"/>
      <c r="G715" s="66"/>
      <c r="H715" s="65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  <c r="AX715" s="14"/>
    </row>
    <row r="716" spans="2:50" x14ac:dyDescent="0.3">
      <c r="B716" s="64"/>
      <c r="C716" s="14"/>
      <c r="D716" s="65"/>
      <c r="E716" s="14"/>
      <c r="F716" s="14"/>
      <c r="G716" s="66"/>
      <c r="H716" s="65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/>
      <c r="AS716" s="14"/>
      <c r="AT716" s="14"/>
      <c r="AU716" s="14"/>
      <c r="AV716" s="14"/>
      <c r="AW716" s="14"/>
      <c r="AX716" s="14"/>
    </row>
    <row r="717" spans="2:50" x14ac:dyDescent="0.3">
      <c r="B717" s="64"/>
      <c r="C717" s="14"/>
      <c r="D717" s="65"/>
      <c r="E717" s="14"/>
      <c r="F717" s="14"/>
      <c r="G717" s="66"/>
      <c r="H717" s="65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</row>
    <row r="718" spans="2:50" x14ac:dyDescent="0.3">
      <c r="B718" s="64"/>
      <c r="C718" s="14"/>
      <c r="D718" s="65"/>
      <c r="E718" s="14"/>
      <c r="F718" s="14"/>
      <c r="G718" s="66"/>
      <c r="H718" s="65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</row>
    <row r="719" spans="2:50" x14ac:dyDescent="0.3">
      <c r="B719" s="64"/>
      <c r="C719" s="14"/>
      <c r="D719" s="65"/>
      <c r="E719" s="14"/>
      <c r="F719" s="14"/>
      <c r="G719" s="66"/>
      <c r="H719" s="65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</row>
    <row r="720" spans="2:50" x14ac:dyDescent="0.3">
      <c r="B720" s="64"/>
      <c r="C720" s="14"/>
      <c r="D720" s="65"/>
      <c r="E720" s="14"/>
      <c r="F720" s="14"/>
      <c r="G720" s="66"/>
      <c r="H720" s="65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</row>
    <row r="721" spans="2:50" x14ac:dyDescent="0.3">
      <c r="B721" s="64"/>
      <c r="C721" s="14"/>
      <c r="D721" s="65"/>
      <c r="E721" s="14"/>
      <c r="F721" s="14"/>
      <c r="G721" s="66"/>
      <c r="H721" s="65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</row>
    <row r="722" spans="2:50" x14ac:dyDescent="0.3">
      <c r="B722" s="64"/>
      <c r="C722" s="14"/>
      <c r="D722" s="65"/>
      <c r="E722" s="14"/>
      <c r="F722" s="14"/>
      <c r="G722" s="66"/>
      <c r="H722" s="65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</row>
    <row r="723" spans="2:50" x14ac:dyDescent="0.3">
      <c r="B723" s="64"/>
      <c r="C723" s="14"/>
      <c r="D723" s="65"/>
      <c r="E723" s="14"/>
      <c r="F723" s="14"/>
      <c r="G723" s="66"/>
      <c r="H723" s="65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  <c r="AX723" s="14"/>
    </row>
    <row r="724" spans="2:50" x14ac:dyDescent="0.3">
      <c r="B724" s="64"/>
      <c r="C724" s="14"/>
      <c r="D724" s="65"/>
      <c r="E724" s="14"/>
      <c r="F724" s="14"/>
      <c r="G724" s="66"/>
      <c r="H724" s="65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</row>
    <row r="725" spans="2:50" x14ac:dyDescent="0.3">
      <c r="B725" s="64"/>
      <c r="C725" s="14"/>
      <c r="D725" s="65"/>
      <c r="E725" s="14"/>
      <c r="F725" s="14"/>
      <c r="G725" s="66"/>
      <c r="H725" s="65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</row>
    <row r="726" spans="2:50" x14ac:dyDescent="0.3">
      <c r="B726" s="64"/>
      <c r="C726" s="14"/>
      <c r="D726" s="65"/>
      <c r="E726" s="14"/>
      <c r="F726" s="14"/>
      <c r="G726" s="66"/>
      <c r="H726" s="65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</row>
    <row r="727" spans="2:50" x14ac:dyDescent="0.3">
      <c r="B727" s="64"/>
      <c r="C727" s="14"/>
      <c r="D727" s="65"/>
      <c r="E727" s="14"/>
      <c r="F727" s="14"/>
      <c r="G727" s="66"/>
      <c r="H727" s="65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  <c r="AX727" s="14"/>
    </row>
    <row r="728" spans="2:50" x14ac:dyDescent="0.3">
      <c r="B728" s="64"/>
      <c r="C728" s="14"/>
      <c r="D728" s="65"/>
      <c r="E728" s="14"/>
      <c r="F728" s="14"/>
      <c r="G728" s="66"/>
      <c r="H728" s="65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V728" s="14"/>
      <c r="AW728" s="14"/>
      <c r="AX728" s="14"/>
    </row>
    <row r="729" spans="2:50" x14ac:dyDescent="0.3">
      <c r="B729" s="64"/>
      <c r="C729" s="14"/>
      <c r="D729" s="65"/>
      <c r="E729" s="14"/>
      <c r="F729" s="14"/>
      <c r="G729" s="66"/>
      <c r="H729" s="65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  <c r="AX729" s="14"/>
    </row>
    <row r="730" spans="2:50" x14ac:dyDescent="0.3">
      <c r="B730" s="64"/>
      <c r="C730" s="14"/>
      <c r="D730" s="65"/>
      <c r="E730" s="14"/>
      <c r="F730" s="14"/>
      <c r="G730" s="66"/>
      <c r="H730" s="65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V730" s="14"/>
      <c r="AW730" s="14"/>
      <c r="AX730" s="14"/>
    </row>
    <row r="731" spans="2:50" x14ac:dyDescent="0.3">
      <c r="B731" s="64"/>
      <c r="C731" s="14"/>
      <c r="D731" s="65"/>
      <c r="E731" s="14"/>
      <c r="F731" s="14"/>
      <c r="G731" s="66"/>
      <c r="H731" s="65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  <c r="AT731" s="14"/>
      <c r="AU731" s="14"/>
      <c r="AV731" s="14"/>
      <c r="AW731" s="14"/>
      <c r="AX731" s="14"/>
    </row>
    <row r="732" spans="2:50" x14ac:dyDescent="0.3">
      <c r="B732" s="64"/>
      <c r="C732" s="14"/>
      <c r="D732" s="65"/>
      <c r="E732" s="14"/>
      <c r="F732" s="14"/>
      <c r="G732" s="66"/>
      <c r="H732" s="65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  <c r="AX732" s="14"/>
    </row>
    <row r="733" spans="2:50" x14ac:dyDescent="0.3">
      <c r="B733" s="64"/>
      <c r="C733" s="14"/>
      <c r="D733" s="65"/>
      <c r="E733" s="14"/>
      <c r="F733" s="14"/>
      <c r="G733" s="66"/>
      <c r="H733" s="65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  <c r="AX733" s="14"/>
    </row>
    <row r="734" spans="2:50" x14ac:dyDescent="0.3">
      <c r="B734" s="64"/>
      <c r="C734" s="14"/>
      <c r="D734" s="65"/>
      <c r="E734" s="14"/>
      <c r="F734" s="14"/>
      <c r="G734" s="66"/>
      <c r="H734" s="65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V734" s="14"/>
      <c r="AW734" s="14"/>
      <c r="AX734" s="14"/>
    </row>
    <row r="735" spans="2:50" x14ac:dyDescent="0.3">
      <c r="B735" s="64"/>
      <c r="C735" s="14"/>
      <c r="D735" s="65"/>
      <c r="E735" s="14"/>
      <c r="F735" s="14"/>
      <c r="G735" s="66"/>
      <c r="H735" s="65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  <c r="AX735" s="14"/>
    </row>
    <row r="736" spans="2:50" x14ac:dyDescent="0.3">
      <c r="B736" s="64"/>
      <c r="C736" s="14"/>
      <c r="D736" s="65"/>
      <c r="E736" s="14"/>
      <c r="F736" s="14"/>
      <c r="G736" s="66"/>
      <c r="H736" s="65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/>
      <c r="AT736" s="14"/>
      <c r="AU736" s="14"/>
      <c r="AV736" s="14"/>
      <c r="AW736" s="14"/>
      <c r="AX736" s="14"/>
    </row>
    <row r="737" spans="2:50" x14ac:dyDescent="0.3">
      <c r="B737" s="64"/>
      <c r="C737" s="14"/>
      <c r="D737" s="65"/>
      <c r="E737" s="14"/>
      <c r="F737" s="14"/>
      <c r="G737" s="66"/>
      <c r="H737" s="65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  <c r="AS737" s="14"/>
      <c r="AT737" s="14"/>
      <c r="AU737" s="14"/>
      <c r="AV737" s="14"/>
      <c r="AW737" s="14"/>
      <c r="AX737" s="14"/>
    </row>
    <row r="738" spans="2:50" x14ac:dyDescent="0.3">
      <c r="B738" s="64"/>
      <c r="C738" s="14"/>
      <c r="D738" s="65"/>
      <c r="E738" s="14"/>
      <c r="F738" s="14"/>
      <c r="G738" s="66"/>
      <c r="H738" s="65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  <c r="AS738" s="14"/>
      <c r="AT738" s="14"/>
      <c r="AU738" s="14"/>
      <c r="AV738" s="14"/>
      <c r="AW738" s="14"/>
      <c r="AX738" s="14"/>
    </row>
    <row r="739" spans="2:50" x14ac:dyDescent="0.3">
      <c r="B739" s="64"/>
      <c r="C739" s="14"/>
      <c r="D739" s="65"/>
      <c r="E739" s="14"/>
      <c r="F739" s="14"/>
      <c r="G739" s="66"/>
      <c r="H739" s="65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  <c r="AT739" s="14"/>
      <c r="AU739" s="14"/>
      <c r="AV739" s="14"/>
      <c r="AW739" s="14"/>
      <c r="AX739" s="14"/>
    </row>
    <row r="740" spans="2:50" x14ac:dyDescent="0.3">
      <c r="B740" s="64"/>
      <c r="C740" s="14"/>
      <c r="D740" s="65"/>
      <c r="E740" s="14"/>
      <c r="F740" s="14"/>
      <c r="G740" s="66"/>
      <c r="H740" s="65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4"/>
      <c r="AS740" s="14"/>
      <c r="AT740" s="14"/>
      <c r="AU740" s="14"/>
      <c r="AV740" s="14"/>
      <c r="AW740" s="14"/>
      <c r="AX740" s="14"/>
    </row>
    <row r="741" spans="2:50" x14ac:dyDescent="0.3">
      <c r="B741" s="64"/>
      <c r="C741" s="14"/>
      <c r="D741" s="65"/>
      <c r="E741" s="14"/>
      <c r="F741" s="14"/>
      <c r="G741" s="66"/>
      <c r="H741" s="65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  <c r="AR741" s="14"/>
      <c r="AS741" s="14"/>
      <c r="AT741" s="14"/>
      <c r="AU741" s="14"/>
      <c r="AV741" s="14"/>
      <c r="AW741" s="14"/>
      <c r="AX741" s="14"/>
    </row>
    <row r="742" spans="2:50" x14ac:dyDescent="0.3">
      <c r="B742" s="64"/>
      <c r="C742" s="14"/>
      <c r="D742" s="65"/>
      <c r="E742" s="14"/>
      <c r="F742" s="14"/>
      <c r="G742" s="66"/>
      <c r="H742" s="65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  <c r="AR742" s="14"/>
      <c r="AS742" s="14"/>
      <c r="AT742" s="14"/>
      <c r="AU742" s="14"/>
      <c r="AV742" s="14"/>
      <c r="AW742" s="14"/>
      <c r="AX742" s="14"/>
    </row>
    <row r="743" spans="2:50" x14ac:dyDescent="0.3">
      <c r="B743" s="64"/>
      <c r="C743" s="14"/>
      <c r="D743" s="65"/>
      <c r="E743" s="14"/>
      <c r="F743" s="14"/>
      <c r="G743" s="66"/>
      <c r="H743" s="65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  <c r="AR743" s="14"/>
      <c r="AS743" s="14"/>
      <c r="AT743" s="14"/>
      <c r="AU743" s="14"/>
      <c r="AV743" s="14"/>
      <c r="AW743" s="14"/>
      <c r="AX743" s="14"/>
    </row>
    <row r="744" spans="2:50" x14ac:dyDescent="0.3">
      <c r="B744" s="64"/>
      <c r="C744" s="14"/>
      <c r="D744" s="65"/>
      <c r="E744" s="14"/>
      <c r="F744" s="14"/>
      <c r="G744" s="66"/>
      <c r="H744" s="65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  <c r="AR744" s="14"/>
      <c r="AS744" s="14"/>
      <c r="AT744" s="14"/>
      <c r="AU744" s="14"/>
      <c r="AV744" s="14"/>
      <c r="AW744" s="14"/>
      <c r="AX744" s="14"/>
    </row>
    <row r="745" spans="2:50" x14ac:dyDescent="0.3">
      <c r="B745" s="64"/>
      <c r="C745" s="14"/>
      <c r="D745" s="65"/>
      <c r="E745" s="14"/>
      <c r="F745" s="14"/>
      <c r="G745" s="66"/>
      <c r="H745" s="65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  <c r="AQ745" s="14"/>
      <c r="AR745" s="14"/>
      <c r="AS745" s="14"/>
      <c r="AT745" s="14"/>
      <c r="AU745" s="14"/>
      <c r="AV745" s="14"/>
      <c r="AW745" s="14"/>
      <c r="AX745" s="14"/>
    </row>
    <row r="746" spans="2:50" x14ac:dyDescent="0.3">
      <c r="B746" s="64"/>
      <c r="C746" s="14"/>
      <c r="D746" s="65"/>
      <c r="E746" s="14"/>
      <c r="F746" s="14"/>
      <c r="G746" s="66"/>
      <c r="H746" s="65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4"/>
      <c r="AS746" s="14"/>
      <c r="AT746" s="14"/>
      <c r="AU746" s="14"/>
      <c r="AV746" s="14"/>
      <c r="AW746" s="14"/>
      <c r="AX746" s="14"/>
    </row>
    <row r="747" spans="2:50" x14ac:dyDescent="0.3">
      <c r="B747" s="64"/>
      <c r="C747" s="14"/>
      <c r="D747" s="65"/>
      <c r="E747" s="14"/>
      <c r="F747" s="14"/>
      <c r="G747" s="66"/>
      <c r="H747" s="65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4"/>
      <c r="AS747" s="14"/>
      <c r="AT747" s="14"/>
      <c r="AU747" s="14"/>
      <c r="AV747" s="14"/>
      <c r="AW747" s="14"/>
      <c r="AX747" s="14"/>
    </row>
    <row r="748" spans="2:50" x14ac:dyDescent="0.3">
      <c r="B748" s="64"/>
      <c r="C748" s="14"/>
      <c r="D748" s="65"/>
      <c r="E748" s="14"/>
      <c r="F748" s="14"/>
      <c r="G748" s="66"/>
      <c r="H748" s="65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4"/>
      <c r="AS748" s="14"/>
      <c r="AT748" s="14"/>
      <c r="AU748" s="14"/>
      <c r="AV748" s="14"/>
      <c r="AW748" s="14"/>
      <c r="AX748" s="14"/>
    </row>
    <row r="749" spans="2:50" x14ac:dyDescent="0.3">
      <c r="B749" s="64"/>
      <c r="C749" s="14"/>
      <c r="D749" s="65"/>
      <c r="E749" s="14"/>
      <c r="F749" s="14"/>
      <c r="G749" s="66"/>
      <c r="H749" s="65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  <c r="AR749" s="14"/>
      <c r="AS749" s="14"/>
      <c r="AT749" s="14"/>
      <c r="AU749" s="14"/>
      <c r="AV749" s="14"/>
      <c r="AW749" s="14"/>
      <c r="AX749" s="14"/>
    </row>
    <row r="750" spans="2:50" x14ac:dyDescent="0.3">
      <c r="B750" s="64"/>
      <c r="C750" s="14"/>
      <c r="D750" s="65"/>
      <c r="E750" s="14"/>
      <c r="F750" s="14"/>
      <c r="G750" s="66"/>
      <c r="H750" s="65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4"/>
      <c r="AS750" s="14"/>
      <c r="AT750" s="14"/>
      <c r="AU750" s="14"/>
      <c r="AV750" s="14"/>
      <c r="AW750" s="14"/>
      <c r="AX750" s="14"/>
    </row>
    <row r="751" spans="2:50" x14ac:dyDescent="0.3">
      <c r="B751" s="64"/>
      <c r="C751" s="14"/>
      <c r="D751" s="65"/>
      <c r="E751" s="14"/>
      <c r="F751" s="14"/>
      <c r="G751" s="66"/>
      <c r="H751" s="65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4"/>
      <c r="AS751" s="14"/>
      <c r="AT751" s="14"/>
      <c r="AU751" s="14"/>
      <c r="AV751" s="14"/>
      <c r="AW751" s="14"/>
      <c r="AX751" s="14"/>
    </row>
    <row r="752" spans="2:50" x14ac:dyDescent="0.3">
      <c r="B752" s="64"/>
      <c r="C752" s="14"/>
      <c r="D752" s="65"/>
      <c r="E752" s="14"/>
      <c r="F752" s="14"/>
      <c r="G752" s="66"/>
      <c r="H752" s="65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  <c r="AS752" s="14"/>
      <c r="AT752" s="14"/>
      <c r="AU752" s="14"/>
      <c r="AV752" s="14"/>
      <c r="AW752" s="14"/>
      <c r="AX752" s="14"/>
    </row>
    <row r="753" spans="2:50" x14ac:dyDescent="0.3">
      <c r="B753" s="64"/>
      <c r="C753" s="14"/>
      <c r="D753" s="65"/>
      <c r="E753" s="14"/>
      <c r="F753" s="14"/>
      <c r="G753" s="66"/>
      <c r="H753" s="65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  <c r="AX753" s="14"/>
    </row>
    <row r="754" spans="2:50" x14ac:dyDescent="0.3">
      <c r="B754" s="64"/>
      <c r="C754" s="14"/>
      <c r="D754" s="65"/>
      <c r="E754" s="14"/>
      <c r="F754" s="14"/>
      <c r="G754" s="66"/>
      <c r="H754" s="65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  <c r="AR754" s="14"/>
      <c r="AS754" s="14"/>
      <c r="AT754" s="14"/>
      <c r="AU754" s="14"/>
      <c r="AV754" s="14"/>
      <c r="AW754" s="14"/>
      <c r="AX754" s="14"/>
    </row>
    <row r="755" spans="2:50" x14ac:dyDescent="0.3">
      <c r="B755" s="64"/>
      <c r="C755" s="14"/>
      <c r="D755" s="65"/>
      <c r="E755" s="14"/>
      <c r="F755" s="14"/>
      <c r="G755" s="66"/>
      <c r="H755" s="65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  <c r="AR755" s="14"/>
      <c r="AS755" s="14"/>
      <c r="AT755" s="14"/>
      <c r="AU755" s="14"/>
      <c r="AV755" s="14"/>
      <c r="AW755" s="14"/>
      <c r="AX755" s="14"/>
    </row>
    <row r="756" spans="2:50" x14ac:dyDescent="0.3">
      <c r="B756" s="64"/>
      <c r="C756" s="14"/>
      <c r="D756" s="65"/>
      <c r="E756" s="14"/>
      <c r="F756" s="14"/>
      <c r="G756" s="66"/>
      <c r="H756" s="65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  <c r="AX756" s="14"/>
    </row>
    <row r="757" spans="2:50" x14ac:dyDescent="0.3">
      <c r="B757" s="64"/>
      <c r="C757" s="14"/>
      <c r="D757" s="65"/>
      <c r="E757" s="14"/>
      <c r="F757" s="14"/>
      <c r="G757" s="66"/>
      <c r="H757" s="65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  <c r="AX757" s="14"/>
    </row>
    <row r="758" spans="2:50" x14ac:dyDescent="0.3">
      <c r="B758" s="64"/>
      <c r="C758" s="14"/>
      <c r="D758" s="65"/>
      <c r="E758" s="14"/>
      <c r="F758" s="14"/>
      <c r="G758" s="66"/>
      <c r="H758" s="65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4"/>
      <c r="AS758" s="14"/>
      <c r="AT758" s="14"/>
      <c r="AU758" s="14"/>
      <c r="AV758" s="14"/>
      <c r="AW758" s="14"/>
      <c r="AX758" s="14"/>
    </row>
    <row r="759" spans="2:50" x14ac:dyDescent="0.3">
      <c r="B759" s="64"/>
      <c r="C759" s="14"/>
      <c r="D759" s="65"/>
      <c r="E759" s="14"/>
      <c r="F759" s="14"/>
      <c r="G759" s="66"/>
      <c r="H759" s="65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  <c r="AX759" s="14"/>
    </row>
    <row r="760" spans="2:50" x14ac:dyDescent="0.3">
      <c r="B760" s="64"/>
      <c r="C760" s="14"/>
      <c r="D760" s="65"/>
      <c r="E760" s="14"/>
      <c r="F760" s="14"/>
      <c r="G760" s="66"/>
      <c r="H760" s="65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4"/>
      <c r="AS760" s="14"/>
      <c r="AT760" s="14"/>
      <c r="AU760" s="14"/>
      <c r="AV760" s="14"/>
      <c r="AW760" s="14"/>
      <c r="AX760" s="14"/>
    </row>
    <row r="761" spans="2:50" x14ac:dyDescent="0.3">
      <c r="B761" s="64"/>
      <c r="C761" s="14"/>
      <c r="D761" s="65"/>
      <c r="E761" s="14"/>
      <c r="F761" s="14"/>
      <c r="G761" s="66"/>
      <c r="H761" s="65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  <c r="AR761" s="14"/>
      <c r="AS761" s="14"/>
      <c r="AT761" s="14"/>
      <c r="AU761" s="14"/>
      <c r="AV761" s="14"/>
      <c r="AW761" s="14"/>
      <c r="AX761" s="14"/>
    </row>
    <row r="762" spans="2:50" x14ac:dyDescent="0.3">
      <c r="B762" s="64"/>
      <c r="C762" s="14"/>
      <c r="D762" s="65"/>
      <c r="E762" s="14"/>
      <c r="F762" s="14"/>
      <c r="G762" s="66"/>
      <c r="H762" s="65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  <c r="AR762" s="14"/>
      <c r="AS762" s="14"/>
      <c r="AT762" s="14"/>
      <c r="AU762" s="14"/>
      <c r="AV762" s="14"/>
      <c r="AW762" s="14"/>
      <c r="AX762" s="14"/>
    </row>
    <row r="763" spans="2:50" x14ac:dyDescent="0.3">
      <c r="B763" s="64"/>
      <c r="C763" s="14"/>
      <c r="D763" s="65"/>
      <c r="E763" s="14"/>
      <c r="F763" s="14"/>
      <c r="G763" s="66"/>
      <c r="H763" s="65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  <c r="AR763" s="14"/>
      <c r="AS763" s="14"/>
      <c r="AT763" s="14"/>
      <c r="AU763" s="14"/>
      <c r="AV763" s="14"/>
      <c r="AW763" s="14"/>
      <c r="AX763" s="14"/>
    </row>
    <row r="764" spans="2:50" x14ac:dyDescent="0.3">
      <c r="B764" s="64"/>
      <c r="C764" s="14"/>
      <c r="D764" s="65"/>
      <c r="E764" s="14"/>
      <c r="F764" s="14"/>
      <c r="G764" s="66"/>
      <c r="H764" s="65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  <c r="AR764" s="14"/>
      <c r="AS764" s="14"/>
      <c r="AT764" s="14"/>
      <c r="AU764" s="14"/>
      <c r="AV764" s="14"/>
      <c r="AW764" s="14"/>
      <c r="AX764" s="14"/>
    </row>
    <row r="765" spans="2:50" x14ac:dyDescent="0.3">
      <c r="B765" s="64"/>
      <c r="C765" s="14"/>
      <c r="D765" s="65"/>
      <c r="E765" s="14"/>
      <c r="F765" s="14"/>
      <c r="G765" s="66"/>
      <c r="H765" s="65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  <c r="AR765" s="14"/>
      <c r="AS765" s="14"/>
      <c r="AT765" s="14"/>
      <c r="AU765" s="14"/>
      <c r="AV765" s="14"/>
      <c r="AW765" s="14"/>
      <c r="AX765" s="14"/>
    </row>
    <row r="766" spans="2:50" x14ac:dyDescent="0.3">
      <c r="B766" s="64"/>
      <c r="C766" s="14"/>
      <c r="D766" s="65"/>
      <c r="E766" s="14"/>
      <c r="F766" s="14"/>
      <c r="G766" s="66"/>
      <c r="H766" s="65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  <c r="AR766" s="14"/>
      <c r="AS766" s="14"/>
      <c r="AT766" s="14"/>
      <c r="AU766" s="14"/>
      <c r="AV766" s="14"/>
      <c r="AW766" s="14"/>
      <c r="AX766" s="14"/>
    </row>
    <row r="767" spans="2:50" x14ac:dyDescent="0.3">
      <c r="B767" s="64"/>
      <c r="C767" s="14"/>
      <c r="D767" s="65"/>
      <c r="E767" s="14"/>
      <c r="F767" s="14"/>
      <c r="G767" s="66"/>
      <c r="H767" s="65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  <c r="AR767" s="14"/>
      <c r="AS767" s="14"/>
      <c r="AT767" s="14"/>
      <c r="AU767" s="14"/>
      <c r="AV767" s="14"/>
      <c r="AW767" s="14"/>
      <c r="AX767" s="14"/>
    </row>
    <row r="768" spans="2:50" x14ac:dyDescent="0.3">
      <c r="B768" s="64"/>
      <c r="C768" s="14"/>
      <c r="D768" s="65"/>
      <c r="E768" s="14"/>
      <c r="F768" s="14"/>
      <c r="G768" s="66"/>
      <c r="H768" s="65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  <c r="AR768" s="14"/>
      <c r="AS768" s="14"/>
      <c r="AT768" s="14"/>
      <c r="AU768" s="14"/>
      <c r="AV768" s="14"/>
      <c r="AW768" s="14"/>
      <c r="AX768" s="14"/>
    </row>
    <row r="769" spans="2:50" x14ac:dyDescent="0.3">
      <c r="B769" s="64"/>
      <c r="C769" s="14"/>
      <c r="D769" s="65"/>
      <c r="E769" s="14"/>
      <c r="F769" s="14"/>
      <c r="G769" s="66"/>
      <c r="H769" s="65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  <c r="AQ769" s="14"/>
      <c r="AR769" s="14"/>
      <c r="AS769" s="14"/>
      <c r="AT769" s="14"/>
      <c r="AU769" s="14"/>
      <c r="AV769" s="14"/>
      <c r="AW769" s="14"/>
      <c r="AX769" s="14"/>
    </row>
    <row r="770" spans="2:50" x14ac:dyDescent="0.3">
      <c r="B770" s="64"/>
      <c r="C770" s="14"/>
      <c r="D770" s="65"/>
      <c r="E770" s="14"/>
      <c r="F770" s="14"/>
      <c r="G770" s="66"/>
      <c r="H770" s="65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  <c r="AR770" s="14"/>
      <c r="AS770" s="14"/>
      <c r="AT770" s="14"/>
      <c r="AU770" s="14"/>
      <c r="AV770" s="14"/>
      <c r="AW770" s="14"/>
      <c r="AX770" s="14"/>
    </row>
    <row r="771" spans="2:50" x14ac:dyDescent="0.3">
      <c r="B771" s="64"/>
      <c r="C771" s="14"/>
      <c r="D771" s="65"/>
      <c r="E771" s="14"/>
      <c r="F771" s="14"/>
      <c r="G771" s="66"/>
      <c r="H771" s="65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4"/>
      <c r="AS771" s="14"/>
      <c r="AT771" s="14"/>
      <c r="AU771" s="14"/>
      <c r="AV771" s="14"/>
      <c r="AW771" s="14"/>
      <c r="AX771" s="14"/>
    </row>
    <row r="772" spans="2:50" x14ac:dyDescent="0.3">
      <c r="B772" s="64"/>
      <c r="C772" s="14"/>
      <c r="D772" s="65"/>
      <c r="E772" s="14"/>
      <c r="F772" s="14"/>
      <c r="G772" s="66"/>
      <c r="H772" s="65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  <c r="AR772" s="14"/>
      <c r="AS772" s="14"/>
      <c r="AT772" s="14"/>
      <c r="AU772" s="14"/>
      <c r="AV772" s="14"/>
      <c r="AW772" s="14"/>
      <c r="AX772" s="14"/>
    </row>
    <row r="773" spans="2:50" x14ac:dyDescent="0.3">
      <c r="B773" s="64"/>
      <c r="C773" s="14"/>
      <c r="D773" s="65"/>
      <c r="E773" s="14"/>
      <c r="F773" s="14"/>
      <c r="G773" s="66"/>
      <c r="H773" s="65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  <c r="AR773" s="14"/>
      <c r="AS773" s="14"/>
      <c r="AT773" s="14"/>
      <c r="AU773" s="14"/>
      <c r="AV773" s="14"/>
      <c r="AW773" s="14"/>
      <c r="AX773" s="14"/>
    </row>
    <row r="774" spans="2:50" x14ac:dyDescent="0.3">
      <c r="B774" s="64"/>
      <c r="C774" s="14"/>
      <c r="D774" s="65"/>
      <c r="E774" s="14"/>
      <c r="F774" s="14"/>
      <c r="G774" s="66"/>
      <c r="H774" s="65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  <c r="AR774" s="14"/>
      <c r="AS774" s="14"/>
      <c r="AT774" s="14"/>
      <c r="AU774" s="14"/>
      <c r="AV774" s="14"/>
      <c r="AW774" s="14"/>
      <c r="AX774" s="14"/>
    </row>
    <row r="775" spans="2:50" x14ac:dyDescent="0.3">
      <c r="B775" s="64"/>
      <c r="C775" s="14"/>
      <c r="D775" s="65"/>
      <c r="E775" s="14"/>
      <c r="F775" s="14"/>
      <c r="G775" s="66"/>
      <c r="H775" s="65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  <c r="AR775" s="14"/>
      <c r="AS775" s="14"/>
      <c r="AT775" s="14"/>
      <c r="AU775" s="14"/>
      <c r="AV775" s="14"/>
      <c r="AW775" s="14"/>
      <c r="AX775" s="14"/>
    </row>
    <row r="776" spans="2:50" x14ac:dyDescent="0.3">
      <c r="B776" s="64"/>
      <c r="C776" s="14"/>
      <c r="D776" s="65"/>
      <c r="E776" s="14"/>
      <c r="F776" s="14"/>
      <c r="G776" s="66"/>
      <c r="H776" s="65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  <c r="AR776" s="14"/>
      <c r="AS776" s="14"/>
      <c r="AT776" s="14"/>
      <c r="AU776" s="14"/>
      <c r="AV776" s="14"/>
      <c r="AW776" s="14"/>
      <c r="AX776" s="14"/>
    </row>
    <row r="777" spans="2:50" x14ac:dyDescent="0.3">
      <c r="B777" s="64"/>
      <c r="C777" s="14"/>
      <c r="D777" s="65"/>
      <c r="E777" s="14"/>
      <c r="F777" s="14"/>
      <c r="G777" s="66"/>
      <c r="H777" s="65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  <c r="AR777" s="14"/>
      <c r="AS777" s="14"/>
      <c r="AT777" s="14"/>
      <c r="AU777" s="14"/>
      <c r="AV777" s="14"/>
      <c r="AW777" s="14"/>
      <c r="AX777" s="14"/>
    </row>
    <row r="778" spans="2:50" x14ac:dyDescent="0.3">
      <c r="B778" s="64"/>
      <c r="C778" s="14"/>
      <c r="D778" s="65"/>
      <c r="E778" s="14"/>
      <c r="F778" s="14"/>
      <c r="G778" s="66"/>
      <c r="H778" s="65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4"/>
      <c r="AS778" s="14"/>
      <c r="AT778" s="14"/>
      <c r="AU778" s="14"/>
      <c r="AV778" s="14"/>
      <c r="AW778" s="14"/>
      <c r="AX778" s="14"/>
    </row>
    <row r="779" spans="2:50" x14ac:dyDescent="0.3">
      <c r="B779" s="64"/>
      <c r="C779" s="14"/>
      <c r="D779" s="65"/>
      <c r="E779" s="14"/>
      <c r="F779" s="14"/>
      <c r="G779" s="66"/>
      <c r="H779" s="65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  <c r="AR779" s="14"/>
      <c r="AS779" s="14"/>
      <c r="AT779" s="14"/>
      <c r="AU779" s="14"/>
      <c r="AV779" s="14"/>
      <c r="AW779" s="14"/>
      <c r="AX779" s="14"/>
    </row>
    <row r="780" spans="2:50" x14ac:dyDescent="0.3">
      <c r="B780" s="64"/>
      <c r="C780" s="14"/>
      <c r="D780" s="65"/>
      <c r="E780" s="14"/>
      <c r="F780" s="14"/>
      <c r="G780" s="66"/>
      <c r="H780" s="65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4"/>
      <c r="AS780" s="14"/>
      <c r="AT780" s="14"/>
      <c r="AU780" s="14"/>
      <c r="AV780" s="14"/>
      <c r="AW780" s="14"/>
      <c r="AX780" s="14"/>
    </row>
    <row r="781" spans="2:50" x14ac:dyDescent="0.3">
      <c r="B781" s="64"/>
      <c r="C781" s="14"/>
      <c r="D781" s="65"/>
      <c r="E781" s="14"/>
      <c r="F781" s="14"/>
      <c r="G781" s="66"/>
      <c r="H781" s="65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4"/>
      <c r="AS781" s="14"/>
      <c r="AT781" s="14"/>
      <c r="AU781" s="14"/>
      <c r="AV781" s="14"/>
      <c r="AW781" s="14"/>
      <c r="AX781" s="14"/>
    </row>
    <row r="782" spans="2:50" x14ac:dyDescent="0.3">
      <c r="B782" s="64"/>
      <c r="C782" s="14"/>
      <c r="D782" s="65"/>
      <c r="E782" s="14"/>
      <c r="F782" s="14"/>
      <c r="G782" s="66"/>
      <c r="H782" s="65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  <c r="AR782" s="14"/>
      <c r="AS782" s="14"/>
      <c r="AT782" s="14"/>
      <c r="AU782" s="14"/>
      <c r="AV782" s="14"/>
      <c r="AW782" s="14"/>
      <c r="AX782" s="14"/>
    </row>
    <row r="783" spans="2:50" x14ac:dyDescent="0.3">
      <c r="B783" s="64"/>
      <c r="C783" s="14"/>
      <c r="D783" s="65"/>
      <c r="E783" s="14"/>
      <c r="F783" s="14"/>
      <c r="G783" s="66"/>
      <c r="H783" s="65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  <c r="AR783" s="14"/>
      <c r="AS783" s="14"/>
      <c r="AT783" s="14"/>
      <c r="AU783" s="14"/>
      <c r="AV783" s="14"/>
      <c r="AW783" s="14"/>
      <c r="AX783" s="14"/>
    </row>
    <row r="784" spans="2:50" x14ac:dyDescent="0.3">
      <c r="B784" s="64"/>
      <c r="C784" s="14"/>
      <c r="D784" s="65"/>
      <c r="E784" s="14"/>
      <c r="F784" s="14"/>
      <c r="G784" s="66"/>
      <c r="H784" s="65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  <c r="AR784" s="14"/>
      <c r="AS784" s="14"/>
      <c r="AT784" s="14"/>
      <c r="AU784" s="14"/>
      <c r="AV784" s="14"/>
      <c r="AW784" s="14"/>
      <c r="AX784" s="14"/>
    </row>
    <row r="785" spans="2:50" x14ac:dyDescent="0.3">
      <c r="B785" s="64"/>
      <c r="C785" s="14"/>
      <c r="D785" s="65"/>
      <c r="E785" s="14"/>
      <c r="F785" s="14"/>
      <c r="G785" s="66"/>
      <c r="H785" s="65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  <c r="AR785" s="14"/>
      <c r="AS785" s="14"/>
      <c r="AT785" s="14"/>
      <c r="AU785" s="14"/>
      <c r="AV785" s="14"/>
      <c r="AW785" s="14"/>
      <c r="AX785" s="14"/>
    </row>
    <row r="786" spans="2:50" x14ac:dyDescent="0.3">
      <c r="B786" s="64"/>
      <c r="C786" s="14"/>
      <c r="D786" s="65"/>
      <c r="E786" s="14"/>
      <c r="F786" s="14"/>
      <c r="G786" s="66"/>
      <c r="H786" s="65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  <c r="AR786" s="14"/>
      <c r="AS786" s="14"/>
      <c r="AT786" s="14"/>
      <c r="AU786" s="14"/>
      <c r="AV786" s="14"/>
      <c r="AW786" s="14"/>
      <c r="AX786" s="14"/>
    </row>
    <row r="787" spans="2:50" x14ac:dyDescent="0.3">
      <c r="B787" s="64"/>
      <c r="C787" s="14"/>
      <c r="D787" s="65"/>
      <c r="E787" s="14"/>
      <c r="F787" s="14"/>
      <c r="G787" s="66"/>
      <c r="H787" s="65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  <c r="AQ787" s="14"/>
      <c r="AR787" s="14"/>
      <c r="AS787" s="14"/>
      <c r="AT787" s="14"/>
      <c r="AU787" s="14"/>
      <c r="AV787" s="14"/>
      <c r="AW787" s="14"/>
      <c r="AX787" s="14"/>
    </row>
    <row r="788" spans="2:50" x14ac:dyDescent="0.3">
      <c r="B788" s="64"/>
      <c r="C788" s="14"/>
      <c r="D788" s="65"/>
      <c r="E788" s="14"/>
      <c r="F788" s="14"/>
      <c r="G788" s="66"/>
      <c r="H788" s="65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  <c r="AQ788" s="14"/>
      <c r="AR788" s="14"/>
      <c r="AS788" s="14"/>
      <c r="AT788" s="14"/>
      <c r="AU788" s="14"/>
      <c r="AV788" s="14"/>
      <c r="AW788" s="14"/>
      <c r="AX788" s="14"/>
    </row>
    <row r="789" spans="2:50" x14ac:dyDescent="0.3">
      <c r="B789" s="64"/>
      <c r="C789" s="14"/>
      <c r="D789" s="65"/>
      <c r="E789" s="14"/>
      <c r="F789" s="14"/>
      <c r="G789" s="66"/>
      <c r="H789" s="65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  <c r="AQ789" s="14"/>
      <c r="AR789" s="14"/>
      <c r="AS789" s="14"/>
      <c r="AT789" s="14"/>
      <c r="AU789" s="14"/>
      <c r="AV789" s="14"/>
      <c r="AW789" s="14"/>
      <c r="AX789" s="14"/>
    </row>
    <row r="790" spans="2:50" x14ac:dyDescent="0.3">
      <c r="B790" s="64"/>
      <c r="C790" s="14"/>
      <c r="D790" s="65"/>
      <c r="E790" s="14"/>
      <c r="F790" s="14"/>
      <c r="G790" s="66"/>
      <c r="H790" s="65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  <c r="AQ790" s="14"/>
      <c r="AR790" s="14"/>
      <c r="AS790" s="14"/>
      <c r="AT790" s="14"/>
      <c r="AU790" s="14"/>
      <c r="AV790" s="14"/>
      <c r="AW790" s="14"/>
      <c r="AX790" s="14"/>
    </row>
    <row r="791" spans="2:50" x14ac:dyDescent="0.3">
      <c r="B791" s="64"/>
      <c r="C791" s="14"/>
      <c r="D791" s="65"/>
      <c r="E791" s="14"/>
      <c r="F791" s="14"/>
      <c r="G791" s="66"/>
      <c r="H791" s="65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  <c r="AR791" s="14"/>
      <c r="AS791" s="14"/>
      <c r="AT791" s="14"/>
      <c r="AU791" s="14"/>
      <c r="AV791" s="14"/>
      <c r="AW791" s="14"/>
      <c r="AX791" s="14"/>
    </row>
    <row r="792" spans="2:50" x14ac:dyDescent="0.3">
      <c r="B792" s="64"/>
      <c r="C792" s="14"/>
      <c r="D792" s="65"/>
      <c r="E792" s="14"/>
      <c r="F792" s="14"/>
      <c r="G792" s="66"/>
      <c r="H792" s="65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  <c r="AR792" s="14"/>
      <c r="AS792" s="14"/>
      <c r="AT792" s="14"/>
      <c r="AU792" s="14"/>
      <c r="AV792" s="14"/>
      <c r="AW792" s="14"/>
      <c r="AX792" s="14"/>
    </row>
    <row r="793" spans="2:50" x14ac:dyDescent="0.3">
      <c r="B793" s="64"/>
      <c r="C793" s="14"/>
      <c r="D793" s="65"/>
      <c r="E793" s="14"/>
      <c r="F793" s="14"/>
      <c r="G793" s="66"/>
      <c r="H793" s="65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  <c r="AQ793" s="14"/>
      <c r="AR793" s="14"/>
      <c r="AS793" s="14"/>
      <c r="AT793" s="14"/>
      <c r="AU793" s="14"/>
      <c r="AV793" s="14"/>
      <c r="AW793" s="14"/>
      <c r="AX793" s="14"/>
    </row>
    <row r="794" spans="2:50" x14ac:dyDescent="0.3">
      <c r="B794" s="64"/>
      <c r="C794" s="14"/>
      <c r="D794" s="65"/>
      <c r="E794" s="14"/>
      <c r="F794" s="14"/>
      <c r="G794" s="66"/>
      <c r="H794" s="65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  <c r="AQ794" s="14"/>
      <c r="AR794" s="14"/>
      <c r="AS794" s="14"/>
      <c r="AT794" s="14"/>
      <c r="AU794" s="14"/>
      <c r="AV794" s="14"/>
      <c r="AW794" s="14"/>
      <c r="AX794" s="14"/>
    </row>
    <row r="795" spans="2:50" x14ac:dyDescent="0.3">
      <c r="B795" s="64"/>
      <c r="C795" s="14"/>
      <c r="D795" s="65"/>
      <c r="E795" s="14"/>
      <c r="F795" s="14"/>
      <c r="G795" s="66"/>
      <c r="H795" s="65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  <c r="AQ795" s="14"/>
      <c r="AR795" s="14"/>
      <c r="AS795" s="14"/>
      <c r="AT795" s="14"/>
      <c r="AU795" s="14"/>
      <c r="AV795" s="14"/>
      <c r="AW795" s="14"/>
      <c r="AX795" s="14"/>
    </row>
    <row r="796" spans="2:50" x14ac:dyDescent="0.3">
      <c r="B796" s="64"/>
      <c r="C796" s="14"/>
      <c r="D796" s="65"/>
      <c r="E796" s="14"/>
      <c r="F796" s="14"/>
      <c r="G796" s="66"/>
      <c r="H796" s="65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  <c r="AR796" s="14"/>
      <c r="AS796" s="14"/>
      <c r="AT796" s="14"/>
      <c r="AU796" s="14"/>
      <c r="AV796" s="14"/>
      <c r="AW796" s="14"/>
      <c r="AX796" s="14"/>
    </row>
    <row r="797" spans="2:50" x14ac:dyDescent="0.3">
      <c r="B797" s="64"/>
      <c r="C797" s="14"/>
      <c r="D797" s="65"/>
      <c r="E797" s="14"/>
      <c r="F797" s="14"/>
      <c r="G797" s="66"/>
      <c r="H797" s="65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  <c r="AR797" s="14"/>
      <c r="AS797" s="14"/>
      <c r="AT797" s="14"/>
      <c r="AU797" s="14"/>
      <c r="AV797" s="14"/>
      <c r="AW797" s="14"/>
      <c r="AX797" s="14"/>
    </row>
    <row r="798" spans="2:50" x14ac:dyDescent="0.3">
      <c r="B798" s="64"/>
      <c r="C798" s="14"/>
      <c r="D798" s="65"/>
      <c r="E798" s="14"/>
      <c r="F798" s="14"/>
      <c r="G798" s="66"/>
      <c r="H798" s="65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  <c r="AR798" s="14"/>
      <c r="AS798" s="14"/>
      <c r="AT798" s="14"/>
      <c r="AU798" s="14"/>
      <c r="AV798" s="14"/>
      <c r="AW798" s="14"/>
      <c r="AX798" s="14"/>
    </row>
    <row r="799" spans="2:50" x14ac:dyDescent="0.3">
      <c r="B799" s="64"/>
      <c r="C799" s="14"/>
      <c r="D799" s="65"/>
      <c r="E799" s="14"/>
      <c r="F799" s="14"/>
      <c r="G799" s="66"/>
      <c r="H799" s="65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  <c r="AR799" s="14"/>
      <c r="AS799" s="14"/>
      <c r="AT799" s="14"/>
      <c r="AU799" s="14"/>
      <c r="AV799" s="14"/>
      <c r="AW799" s="14"/>
      <c r="AX799" s="14"/>
    </row>
    <row r="800" spans="2:50" x14ac:dyDescent="0.3">
      <c r="B800" s="64"/>
      <c r="C800" s="14"/>
      <c r="D800" s="65"/>
      <c r="E800" s="14"/>
      <c r="F800" s="14"/>
      <c r="G800" s="66"/>
      <c r="H800" s="65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  <c r="AR800" s="14"/>
      <c r="AS800" s="14"/>
      <c r="AT800" s="14"/>
      <c r="AU800" s="14"/>
      <c r="AV800" s="14"/>
      <c r="AW800" s="14"/>
      <c r="AX800" s="14"/>
    </row>
    <row r="801" spans="2:50" x14ac:dyDescent="0.3">
      <c r="B801" s="64"/>
      <c r="C801" s="14"/>
      <c r="D801" s="65"/>
      <c r="E801" s="14"/>
      <c r="F801" s="14"/>
      <c r="G801" s="66"/>
      <c r="H801" s="65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  <c r="AT801" s="14"/>
      <c r="AU801" s="14"/>
      <c r="AV801" s="14"/>
      <c r="AW801" s="14"/>
      <c r="AX801" s="14"/>
    </row>
    <row r="802" spans="2:50" x14ac:dyDescent="0.3">
      <c r="B802" s="64"/>
      <c r="C802" s="14"/>
      <c r="D802" s="65"/>
      <c r="E802" s="14"/>
      <c r="F802" s="14"/>
      <c r="G802" s="66"/>
      <c r="H802" s="65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  <c r="AR802" s="14"/>
      <c r="AS802" s="14"/>
      <c r="AT802" s="14"/>
      <c r="AU802" s="14"/>
      <c r="AV802" s="14"/>
      <c r="AW802" s="14"/>
      <c r="AX802" s="14"/>
    </row>
    <row r="803" spans="2:50" x14ac:dyDescent="0.3">
      <c r="B803" s="64"/>
      <c r="C803" s="14"/>
      <c r="D803" s="65"/>
      <c r="E803" s="14"/>
      <c r="F803" s="14"/>
      <c r="G803" s="66"/>
      <c r="H803" s="65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  <c r="AR803" s="14"/>
      <c r="AS803" s="14"/>
      <c r="AT803" s="14"/>
      <c r="AU803" s="14"/>
      <c r="AV803" s="14"/>
      <c r="AW803" s="14"/>
      <c r="AX803" s="14"/>
    </row>
    <row r="804" spans="2:50" x14ac:dyDescent="0.3">
      <c r="B804" s="64"/>
      <c r="C804" s="14"/>
      <c r="D804" s="65"/>
      <c r="E804" s="14"/>
      <c r="F804" s="14"/>
      <c r="G804" s="66"/>
      <c r="H804" s="65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  <c r="AR804" s="14"/>
      <c r="AS804" s="14"/>
      <c r="AT804" s="14"/>
      <c r="AU804" s="14"/>
      <c r="AV804" s="14"/>
      <c r="AW804" s="14"/>
      <c r="AX804" s="14"/>
    </row>
    <row r="805" spans="2:50" x14ac:dyDescent="0.3">
      <c r="B805" s="64"/>
      <c r="C805" s="14"/>
      <c r="D805" s="65"/>
      <c r="E805" s="14"/>
      <c r="F805" s="14"/>
      <c r="G805" s="66"/>
      <c r="H805" s="65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4"/>
      <c r="AS805" s="14"/>
      <c r="AT805" s="14"/>
      <c r="AU805" s="14"/>
      <c r="AV805" s="14"/>
      <c r="AW805" s="14"/>
      <c r="AX805" s="14"/>
    </row>
    <row r="806" spans="2:50" x14ac:dyDescent="0.3">
      <c r="B806" s="64"/>
      <c r="C806" s="14"/>
      <c r="D806" s="65"/>
      <c r="E806" s="14"/>
      <c r="F806" s="14"/>
      <c r="G806" s="66"/>
      <c r="H806" s="65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4"/>
      <c r="AS806" s="14"/>
      <c r="AT806" s="14"/>
      <c r="AU806" s="14"/>
      <c r="AV806" s="14"/>
      <c r="AW806" s="14"/>
      <c r="AX806" s="14"/>
    </row>
    <row r="807" spans="2:50" x14ac:dyDescent="0.3">
      <c r="B807" s="64"/>
      <c r="C807" s="14"/>
      <c r="D807" s="65"/>
      <c r="E807" s="14"/>
      <c r="F807" s="14"/>
      <c r="G807" s="66"/>
      <c r="H807" s="65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  <c r="AR807" s="14"/>
      <c r="AS807" s="14"/>
      <c r="AT807" s="14"/>
      <c r="AU807" s="14"/>
      <c r="AV807" s="14"/>
      <c r="AW807" s="14"/>
      <c r="AX807" s="14"/>
    </row>
    <row r="808" spans="2:50" x14ac:dyDescent="0.3">
      <c r="B808" s="64"/>
      <c r="C808" s="14"/>
      <c r="D808" s="65"/>
      <c r="E808" s="14"/>
      <c r="F808" s="14"/>
      <c r="G808" s="66"/>
      <c r="H808" s="65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4"/>
      <c r="AS808" s="14"/>
      <c r="AT808" s="14"/>
      <c r="AU808" s="14"/>
      <c r="AV808" s="14"/>
      <c r="AW808" s="14"/>
      <c r="AX808" s="14"/>
    </row>
    <row r="809" spans="2:50" x14ac:dyDescent="0.3">
      <c r="B809" s="64"/>
      <c r="C809" s="14"/>
      <c r="D809" s="65"/>
      <c r="E809" s="14"/>
      <c r="F809" s="14"/>
      <c r="G809" s="66"/>
      <c r="H809" s="65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4"/>
      <c r="AS809" s="14"/>
      <c r="AT809" s="14"/>
      <c r="AU809" s="14"/>
      <c r="AV809" s="14"/>
      <c r="AW809" s="14"/>
      <c r="AX809" s="14"/>
    </row>
    <row r="810" spans="2:50" x14ac:dyDescent="0.3">
      <c r="B810" s="64"/>
      <c r="C810" s="14"/>
      <c r="D810" s="65"/>
      <c r="E810" s="14"/>
      <c r="F810" s="14"/>
      <c r="G810" s="66"/>
      <c r="H810" s="65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4"/>
      <c r="AS810" s="14"/>
      <c r="AT810" s="14"/>
      <c r="AU810" s="14"/>
      <c r="AV810" s="14"/>
      <c r="AW810" s="14"/>
      <c r="AX810" s="14"/>
    </row>
    <row r="811" spans="2:50" x14ac:dyDescent="0.3">
      <c r="B811" s="64"/>
      <c r="C811" s="14"/>
      <c r="D811" s="65"/>
      <c r="E811" s="14"/>
      <c r="F811" s="14"/>
      <c r="G811" s="66"/>
      <c r="H811" s="65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  <c r="AR811" s="14"/>
      <c r="AS811" s="14"/>
      <c r="AT811" s="14"/>
      <c r="AU811" s="14"/>
      <c r="AV811" s="14"/>
      <c r="AW811" s="14"/>
      <c r="AX811" s="14"/>
    </row>
    <row r="812" spans="2:50" x14ac:dyDescent="0.3">
      <c r="B812" s="64"/>
      <c r="C812" s="14"/>
      <c r="D812" s="65"/>
      <c r="E812" s="14"/>
      <c r="F812" s="14"/>
      <c r="G812" s="66"/>
      <c r="H812" s="65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  <c r="AR812" s="14"/>
      <c r="AS812" s="14"/>
      <c r="AT812" s="14"/>
      <c r="AU812" s="14"/>
      <c r="AV812" s="14"/>
      <c r="AW812" s="14"/>
      <c r="AX812" s="14"/>
    </row>
    <row r="813" spans="2:50" x14ac:dyDescent="0.3">
      <c r="B813" s="64"/>
      <c r="C813" s="14"/>
      <c r="D813" s="65"/>
      <c r="E813" s="14"/>
      <c r="F813" s="14"/>
      <c r="G813" s="66"/>
      <c r="H813" s="65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  <c r="AR813" s="14"/>
      <c r="AS813" s="14"/>
      <c r="AT813" s="14"/>
      <c r="AU813" s="14"/>
      <c r="AV813" s="14"/>
      <c r="AW813" s="14"/>
      <c r="AX813" s="14"/>
    </row>
    <row r="814" spans="2:50" x14ac:dyDescent="0.3">
      <c r="B814" s="64"/>
      <c r="C814" s="14"/>
      <c r="D814" s="65"/>
      <c r="E814" s="14"/>
      <c r="F814" s="14"/>
      <c r="G814" s="66"/>
      <c r="H814" s="65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  <c r="AQ814" s="14"/>
      <c r="AR814" s="14"/>
      <c r="AS814" s="14"/>
      <c r="AT814" s="14"/>
      <c r="AU814" s="14"/>
      <c r="AV814" s="14"/>
      <c r="AW814" s="14"/>
      <c r="AX814" s="14"/>
    </row>
    <row r="815" spans="2:50" x14ac:dyDescent="0.3">
      <c r="B815" s="64"/>
      <c r="C815" s="14"/>
      <c r="D815" s="65"/>
      <c r="E815" s="14"/>
      <c r="F815" s="14"/>
      <c r="G815" s="66"/>
      <c r="H815" s="65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  <c r="AR815" s="14"/>
      <c r="AS815" s="14"/>
      <c r="AT815" s="14"/>
      <c r="AU815" s="14"/>
      <c r="AV815" s="14"/>
      <c r="AW815" s="14"/>
      <c r="AX815" s="14"/>
    </row>
    <row r="816" spans="2:50" x14ac:dyDescent="0.3">
      <c r="B816" s="64"/>
      <c r="C816" s="14"/>
      <c r="D816" s="65"/>
      <c r="E816" s="14"/>
      <c r="F816" s="14"/>
      <c r="G816" s="66"/>
      <c r="H816" s="65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  <c r="AR816" s="14"/>
      <c r="AS816" s="14"/>
      <c r="AT816" s="14"/>
      <c r="AU816" s="14"/>
      <c r="AV816" s="14"/>
      <c r="AW816" s="14"/>
      <c r="AX816" s="14"/>
    </row>
    <row r="817" spans="2:50" x14ac:dyDescent="0.3">
      <c r="B817" s="64"/>
      <c r="C817" s="14"/>
      <c r="D817" s="65"/>
      <c r="E817" s="14"/>
      <c r="F817" s="14"/>
      <c r="G817" s="66"/>
      <c r="H817" s="65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  <c r="AR817" s="14"/>
      <c r="AS817" s="14"/>
      <c r="AT817" s="14"/>
      <c r="AU817" s="14"/>
      <c r="AV817" s="14"/>
      <c r="AW817" s="14"/>
      <c r="AX817" s="14"/>
    </row>
    <row r="818" spans="2:50" x14ac:dyDescent="0.3">
      <c r="B818" s="64"/>
      <c r="C818" s="14"/>
      <c r="D818" s="65"/>
      <c r="E818" s="14"/>
      <c r="F818" s="14"/>
      <c r="G818" s="66"/>
      <c r="H818" s="65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  <c r="AR818" s="14"/>
      <c r="AS818" s="14"/>
      <c r="AT818" s="14"/>
      <c r="AU818" s="14"/>
      <c r="AV818" s="14"/>
      <c r="AW818" s="14"/>
      <c r="AX818" s="14"/>
    </row>
    <row r="819" spans="2:50" x14ac:dyDescent="0.3">
      <c r="B819" s="64"/>
      <c r="C819" s="14"/>
      <c r="D819" s="65"/>
      <c r="E819" s="14"/>
      <c r="F819" s="14"/>
      <c r="G819" s="66"/>
      <c r="H819" s="65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4"/>
      <c r="AS819" s="14"/>
      <c r="AT819" s="14"/>
      <c r="AU819" s="14"/>
      <c r="AV819" s="14"/>
      <c r="AW819" s="14"/>
      <c r="AX819" s="14"/>
    </row>
    <row r="820" spans="2:50" x14ac:dyDescent="0.3">
      <c r="B820" s="64"/>
      <c r="C820" s="14"/>
      <c r="D820" s="65"/>
      <c r="E820" s="14"/>
      <c r="F820" s="14"/>
      <c r="G820" s="66"/>
      <c r="H820" s="65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  <c r="AR820" s="14"/>
      <c r="AS820" s="14"/>
      <c r="AT820" s="14"/>
      <c r="AU820" s="14"/>
      <c r="AV820" s="14"/>
      <c r="AW820" s="14"/>
      <c r="AX820" s="14"/>
    </row>
    <row r="821" spans="2:50" x14ac:dyDescent="0.3">
      <c r="B821" s="64"/>
      <c r="C821" s="14"/>
      <c r="D821" s="65"/>
      <c r="E821" s="14"/>
      <c r="F821" s="14"/>
      <c r="G821" s="66"/>
      <c r="H821" s="65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4"/>
      <c r="AS821" s="14"/>
      <c r="AT821" s="14"/>
      <c r="AU821" s="14"/>
      <c r="AV821" s="14"/>
      <c r="AW821" s="14"/>
      <c r="AX821" s="14"/>
    </row>
    <row r="822" spans="2:50" x14ac:dyDescent="0.3">
      <c r="B822" s="64"/>
      <c r="C822" s="14"/>
      <c r="D822" s="65"/>
      <c r="E822" s="14"/>
      <c r="F822" s="14"/>
      <c r="G822" s="66"/>
      <c r="H822" s="65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4"/>
      <c r="AS822" s="14"/>
      <c r="AT822" s="14"/>
      <c r="AU822" s="14"/>
      <c r="AV822" s="14"/>
      <c r="AW822" s="14"/>
      <c r="AX822" s="14"/>
    </row>
    <row r="823" spans="2:50" x14ac:dyDescent="0.3">
      <c r="B823" s="64"/>
      <c r="C823" s="14"/>
      <c r="D823" s="65"/>
      <c r="E823" s="14"/>
      <c r="F823" s="14"/>
      <c r="G823" s="66"/>
      <c r="H823" s="65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  <c r="AR823" s="14"/>
      <c r="AS823" s="14"/>
      <c r="AT823" s="14"/>
      <c r="AU823" s="14"/>
      <c r="AV823" s="14"/>
      <c r="AW823" s="14"/>
      <c r="AX823" s="14"/>
    </row>
    <row r="824" spans="2:50" x14ac:dyDescent="0.3">
      <c r="B824" s="64"/>
      <c r="C824" s="14"/>
      <c r="D824" s="65"/>
      <c r="E824" s="14"/>
      <c r="F824" s="14"/>
      <c r="G824" s="66"/>
      <c r="H824" s="65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4"/>
      <c r="AS824" s="14"/>
      <c r="AT824" s="14"/>
      <c r="AU824" s="14"/>
      <c r="AV824" s="14"/>
      <c r="AW824" s="14"/>
      <c r="AX824" s="14"/>
    </row>
    <row r="825" spans="2:50" x14ac:dyDescent="0.3">
      <c r="B825" s="64"/>
      <c r="C825" s="14"/>
      <c r="D825" s="65"/>
      <c r="E825" s="14"/>
      <c r="F825" s="14"/>
      <c r="G825" s="66"/>
      <c r="H825" s="65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4"/>
      <c r="AS825" s="14"/>
      <c r="AT825" s="14"/>
      <c r="AU825" s="14"/>
      <c r="AV825" s="14"/>
      <c r="AW825" s="14"/>
      <c r="AX825" s="14"/>
    </row>
    <row r="826" spans="2:50" x14ac:dyDescent="0.3">
      <c r="B826" s="64"/>
      <c r="C826" s="14"/>
      <c r="D826" s="65"/>
      <c r="E826" s="14"/>
      <c r="F826" s="14"/>
      <c r="G826" s="66"/>
      <c r="H826" s="65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4"/>
      <c r="AS826" s="14"/>
      <c r="AT826" s="14"/>
      <c r="AU826" s="14"/>
      <c r="AV826" s="14"/>
      <c r="AW826" s="14"/>
      <c r="AX826" s="14"/>
    </row>
    <row r="827" spans="2:50" x14ac:dyDescent="0.3">
      <c r="B827" s="64"/>
      <c r="C827" s="14"/>
      <c r="D827" s="65"/>
      <c r="E827" s="14"/>
      <c r="F827" s="14"/>
      <c r="G827" s="66"/>
      <c r="H827" s="65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4"/>
      <c r="AS827" s="14"/>
      <c r="AT827" s="14"/>
      <c r="AU827" s="14"/>
      <c r="AV827" s="14"/>
      <c r="AW827" s="14"/>
      <c r="AX827" s="14"/>
    </row>
    <row r="828" spans="2:50" x14ac:dyDescent="0.3">
      <c r="B828" s="64"/>
      <c r="C828" s="14"/>
      <c r="D828" s="65"/>
      <c r="E828" s="14"/>
      <c r="F828" s="14"/>
      <c r="G828" s="66"/>
      <c r="H828" s="65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4"/>
      <c r="AS828" s="14"/>
      <c r="AT828" s="14"/>
      <c r="AU828" s="14"/>
      <c r="AV828" s="14"/>
      <c r="AW828" s="14"/>
      <c r="AX828" s="14"/>
    </row>
    <row r="829" spans="2:50" x14ac:dyDescent="0.3">
      <c r="B829" s="64"/>
      <c r="C829" s="14"/>
      <c r="D829" s="65"/>
      <c r="E829" s="14"/>
      <c r="F829" s="14"/>
      <c r="G829" s="66"/>
      <c r="H829" s="65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  <c r="AT829" s="14"/>
      <c r="AU829" s="14"/>
      <c r="AV829" s="14"/>
      <c r="AW829" s="14"/>
      <c r="AX829" s="14"/>
    </row>
    <row r="830" spans="2:50" x14ac:dyDescent="0.3">
      <c r="B830" s="64"/>
      <c r="C830" s="14"/>
      <c r="D830" s="65"/>
      <c r="E830" s="14"/>
      <c r="F830" s="14"/>
      <c r="G830" s="66"/>
      <c r="H830" s="65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  <c r="AR830" s="14"/>
      <c r="AS830" s="14"/>
      <c r="AT830" s="14"/>
      <c r="AU830" s="14"/>
      <c r="AV830" s="14"/>
      <c r="AW830" s="14"/>
      <c r="AX830" s="14"/>
    </row>
    <row r="831" spans="2:50" x14ac:dyDescent="0.3">
      <c r="B831" s="64"/>
      <c r="C831" s="14"/>
      <c r="D831" s="65"/>
      <c r="E831" s="14"/>
      <c r="F831" s="14"/>
      <c r="G831" s="66"/>
      <c r="H831" s="65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  <c r="AT831" s="14"/>
      <c r="AU831" s="14"/>
      <c r="AV831" s="14"/>
      <c r="AW831" s="14"/>
      <c r="AX831" s="14"/>
    </row>
    <row r="832" spans="2:50" x14ac:dyDescent="0.3">
      <c r="B832" s="64"/>
      <c r="C832" s="14"/>
      <c r="D832" s="65"/>
      <c r="E832" s="14"/>
      <c r="F832" s="14"/>
      <c r="G832" s="66"/>
      <c r="H832" s="65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4"/>
      <c r="AS832" s="14"/>
      <c r="AT832" s="14"/>
      <c r="AU832" s="14"/>
      <c r="AV832" s="14"/>
      <c r="AW832" s="14"/>
      <c r="AX832" s="14"/>
    </row>
    <row r="833" spans="2:50" x14ac:dyDescent="0.3">
      <c r="B833" s="64"/>
      <c r="C833" s="14"/>
      <c r="D833" s="65"/>
      <c r="E833" s="14"/>
      <c r="F833" s="14"/>
      <c r="G833" s="66"/>
      <c r="H833" s="65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  <c r="AR833" s="14"/>
      <c r="AS833" s="14"/>
      <c r="AT833" s="14"/>
      <c r="AU833" s="14"/>
      <c r="AV833" s="14"/>
      <c r="AW833" s="14"/>
      <c r="AX833" s="14"/>
    </row>
    <row r="834" spans="2:50" x14ac:dyDescent="0.3">
      <c r="B834" s="64"/>
      <c r="C834" s="14"/>
      <c r="D834" s="65"/>
      <c r="E834" s="14"/>
      <c r="F834" s="14"/>
      <c r="G834" s="66"/>
      <c r="H834" s="65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  <c r="AR834" s="14"/>
      <c r="AS834" s="14"/>
      <c r="AT834" s="14"/>
      <c r="AU834" s="14"/>
      <c r="AV834" s="14"/>
      <c r="AW834" s="14"/>
      <c r="AX834" s="14"/>
    </row>
    <row r="835" spans="2:50" x14ac:dyDescent="0.3">
      <c r="B835" s="64"/>
      <c r="C835" s="14"/>
      <c r="D835" s="65"/>
      <c r="E835" s="14"/>
      <c r="F835" s="14"/>
      <c r="G835" s="66"/>
      <c r="H835" s="65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  <c r="AR835" s="14"/>
      <c r="AS835" s="14"/>
      <c r="AT835" s="14"/>
      <c r="AU835" s="14"/>
      <c r="AV835" s="14"/>
      <c r="AW835" s="14"/>
      <c r="AX835" s="14"/>
    </row>
    <row r="836" spans="2:50" x14ac:dyDescent="0.3">
      <c r="B836" s="64"/>
      <c r="C836" s="14"/>
      <c r="D836" s="65"/>
      <c r="E836" s="14"/>
      <c r="F836" s="14"/>
      <c r="G836" s="66"/>
      <c r="H836" s="65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  <c r="AR836" s="14"/>
      <c r="AS836" s="14"/>
      <c r="AT836" s="14"/>
      <c r="AU836" s="14"/>
      <c r="AV836" s="14"/>
      <c r="AW836" s="14"/>
      <c r="AX836" s="14"/>
    </row>
    <row r="837" spans="2:50" x14ac:dyDescent="0.3">
      <c r="B837" s="64"/>
      <c r="C837" s="14"/>
      <c r="D837" s="65"/>
      <c r="E837" s="14"/>
      <c r="F837" s="14"/>
      <c r="G837" s="66"/>
      <c r="H837" s="65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  <c r="AR837" s="14"/>
      <c r="AS837" s="14"/>
      <c r="AT837" s="14"/>
      <c r="AU837" s="14"/>
      <c r="AV837" s="14"/>
      <c r="AW837" s="14"/>
      <c r="AX837" s="14"/>
    </row>
    <row r="838" spans="2:50" x14ac:dyDescent="0.3">
      <c r="B838" s="64"/>
      <c r="C838" s="14"/>
      <c r="D838" s="65"/>
      <c r="E838" s="14"/>
      <c r="F838" s="14"/>
      <c r="G838" s="66"/>
      <c r="H838" s="65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  <c r="AR838" s="14"/>
      <c r="AS838" s="14"/>
      <c r="AT838" s="14"/>
      <c r="AU838" s="14"/>
      <c r="AV838" s="14"/>
      <c r="AW838" s="14"/>
      <c r="AX838" s="14"/>
    </row>
    <row r="839" spans="2:50" x14ac:dyDescent="0.3">
      <c r="B839" s="64"/>
      <c r="C839" s="14"/>
      <c r="D839" s="65"/>
      <c r="E839" s="14"/>
      <c r="F839" s="14"/>
      <c r="G839" s="66"/>
      <c r="H839" s="65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  <c r="AR839" s="14"/>
      <c r="AS839" s="14"/>
      <c r="AT839" s="14"/>
      <c r="AU839" s="14"/>
      <c r="AV839" s="14"/>
      <c r="AW839" s="14"/>
      <c r="AX839" s="14"/>
    </row>
    <row r="840" spans="2:50" x14ac:dyDescent="0.3">
      <c r="B840" s="64"/>
      <c r="C840" s="14"/>
      <c r="D840" s="65"/>
      <c r="E840" s="14"/>
      <c r="F840" s="14"/>
      <c r="G840" s="66"/>
      <c r="H840" s="65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  <c r="AR840" s="14"/>
      <c r="AS840" s="14"/>
      <c r="AT840" s="14"/>
      <c r="AU840" s="14"/>
      <c r="AV840" s="14"/>
      <c r="AW840" s="14"/>
      <c r="AX840" s="14"/>
    </row>
    <row r="841" spans="2:50" x14ac:dyDescent="0.3">
      <c r="B841" s="64"/>
      <c r="C841" s="14"/>
      <c r="D841" s="65"/>
      <c r="E841" s="14"/>
      <c r="F841" s="14"/>
      <c r="G841" s="66"/>
      <c r="H841" s="65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  <c r="AR841" s="14"/>
      <c r="AS841" s="14"/>
      <c r="AT841" s="14"/>
      <c r="AU841" s="14"/>
      <c r="AV841" s="14"/>
      <c r="AW841" s="14"/>
      <c r="AX841" s="14"/>
    </row>
    <row r="842" spans="2:50" x14ac:dyDescent="0.3">
      <c r="B842" s="64"/>
      <c r="C842" s="14"/>
      <c r="D842" s="65"/>
      <c r="E842" s="14"/>
      <c r="F842" s="14"/>
      <c r="G842" s="66"/>
      <c r="H842" s="65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  <c r="AR842" s="14"/>
      <c r="AS842" s="14"/>
      <c r="AT842" s="14"/>
      <c r="AU842" s="14"/>
      <c r="AV842" s="14"/>
      <c r="AW842" s="14"/>
      <c r="AX842" s="14"/>
    </row>
    <row r="843" spans="2:50" x14ac:dyDescent="0.3">
      <c r="B843" s="64"/>
      <c r="C843" s="14"/>
      <c r="D843" s="65"/>
      <c r="E843" s="14"/>
      <c r="F843" s="14"/>
      <c r="G843" s="66"/>
      <c r="H843" s="65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  <c r="AR843" s="14"/>
      <c r="AS843" s="14"/>
      <c r="AT843" s="14"/>
      <c r="AU843" s="14"/>
      <c r="AV843" s="14"/>
      <c r="AW843" s="14"/>
      <c r="AX843" s="14"/>
    </row>
    <row r="844" spans="2:50" x14ac:dyDescent="0.3">
      <c r="B844" s="64"/>
      <c r="C844" s="14"/>
      <c r="D844" s="65"/>
      <c r="E844" s="14"/>
      <c r="F844" s="14"/>
      <c r="G844" s="66"/>
      <c r="H844" s="65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  <c r="AR844" s="14"/>
      <c r="AS844" s="14"/>
      <c r="AT844" s="14"/>
      <c r="AU844" s="14"/>
      <c r="AV844" s="14"/>
      <c r="AW844" s="14"/>
      <c r="AX844" s="14"/>
    </row>
    <row r="845" spans="2:50" x14ac:dyDescent="0.3">
      <c r="B845" s="64"/>
      <c r="C845" s="14"/>
      <c r="D845" s="65"/>
      <c r="E845" s="14"/>
      <c r="F845" s="14"/>
      <c r="G845" s="66"/>
      <c r="H845" s="65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  <c r="AR845" s="14"/>
      <c r="AS845" s="14"/>
      <c r="AT845" s="14"/>
      <c r="AU845" s="14"/>
      <c r="AV845" s="14"/>
      <c r="AW845" s="14"/>
      <c r="AX845" s="14"/>
    </row>
    <row r="846" spans="2:50" x14ac:dyDescent="0.3">
      <c r="B846" s="64"/>
      <c r="C846" s="14"/>
      <c r="D846" s="65"/>
      <c r="E846" s="14"/>
      <c r="F846" s="14"/>
      <c r="G846" s="66"/>
      <c r="H846" s="65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  <c r="AR846" s="14"/>
      <c r="AS846" s="14"/>
      <c r="AT846" s="14"/>
      <c r="AU846" s="14"/>
      <c r="AV846" s="14"/>
      <c r="AW846" s="14"/>
      <c r="AX846" s="14"/>
    </row>
    <row r="847" spans="2:50" x14ac:dyDescent="0.3">
      <c r="B847" s="64"/>
      <c r="C847" s="14"/>
      <c r="D847" s="65"/>
      <c r="E847" s="14"/>
      <c r="F847" s="14"/>
      <c r="G847" s="66"/>
      <c r="H847" s="65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  <c r="AR847" s="14"/>
      <c r="AS847" s="14"/>
      <c r="AT847" s="14"/>
      <c r="AU847" s="14"/>
      <c r="AV847" s="14"/>
      <c r="AW847" s="14"/>
      <c r="AX847" s="14"/>
    </row>
    <row r="848" spans="2:50" x14ac:dyDescent="0.3">
      <c r="B848" s="64"/>
      <c r="C848" s="14"/>
      <c r="D848" s="65"/>
      <c r="E848" s="14"/>
      <c r="F848" s="14"/>
      <c r="G848" s="66"/>
      <c r="H848" s="65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  <c r="AR848" s="14"/>
      <c r="AS848" s="14"/>
      <c r="AT848" s="14"/>
      <c r="AU848" s="14"/>
      <c r="AV848" s="14"/>
      <c r="AW848" s="14"/>
      <c r="AX848" s="14"/>
    </row>
    <row r="849" spans="2:50" x14ac:dyDescent="0.3">
      <c r="B849" s="64"/>
      <c r="C849" s="14"/>
      <c r="D849" s="65"/>
      <c r="E849" s="14"/>
      <c r="F849" s="14"/>
      <c r="G849" s="66"/>
      <c r="H849" s="65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  <c r="AR849" s="14"/>
      <c r="AS849" s="14"/>
      <c r="AT849" s="14"/>
      <c r="AU849" s="14"/>
      <c r="AV849" s="14"/>
      <c r="AW849" s="14"/>
      <c r="AX849" s="14"/>
    </row>
    <row r="850" spans="2:50" x14ac:dyDescent="0.3">
      <c r="B850" s="64"/>
      <c r="C850" s="14"/>
      <c r="D850" s="65"/>
      <c r="E850" s="14"/>
      <c r="F850" s="14"/>
      <c r="G850" s="66"/>
      <c r="H850" s="65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  <c r="AR850" s="14"/>
      <c r="AS850" s="14"/>
      <c r="AT850" s="14"/>
      <c r="AU850" s="14"/>
      <c r="AV850" s="14"/>
      <c r="AW850" s="14"/>
      <c r="AX850" s="14"/>
    </row>
    <row r="851" spans="2:50" x14ac:dyDescent="0.3">
      <c r="B851" s="64"/>
      <c r="C851" s="14"/>
      <c r="D851" s="65"/>
      <c r="E851" s="14"/>
      <c r="F851" s="14"/>
      <c r="G851" s="66"/>
      <c r="H851" s="65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  <c r="AR851" s="14"/>
      <c r="AS851" s="14"/>
      <c r="AT851" s="14"/>
      <c r="AU851" s="14"/>
      <c r="AV851" s="14"/>
      <c r="AW851" s="14"/>
      <c r="AX851" s="14"/>
    </row>
    <row r="852" spans="2:50" x14ac:dyDescent="0.3">
      <c r="B852" s="64"/>
      <c r="C852" s="14"/>
      <c r="D852" s="65"/>
      <c r="E852" s="14"/>
      <c r="F852" s="14"/>
      <c r="G852" s="66"/>
      <c r="H852" s="65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  <c r="AR852" s="14"/>
      <c r="AS852" s="14"/>
      <c r="AT852" s="14"/>
      <c r="AU852" s="14"/>
      <c r="AV852" s="14"/>
      <c r="AW852" s="14"/>
      <c r="AX852" s="14"/>
    </row>
    <row r="853" spans="2:50" x14ac:dyDescent="0.3">
      <c r="B853" s="64"/>
      <c r="C853" s="14"/>
      <c r="D853" s="65"/>
      <c r="E853" s="14"/>
      <c r="F853" s="14"/>
      <c r="G853" s="66"/>
      <c r="H853" s="65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  <c r="AR853" s="14"/>
      <c r="AS853" s="14"/>
      <c r="AT853" s="14"/>
      <c r="AU853" s="14"/>
      <c r="AV853" s="14"/>
      <c r="AW853" s="14"/>
      <c r="AX853" s="14"/>
    </row>
    <row r="854" spans="2:50" x14ac:dyDescent="0.3">
      <c r="B854" s="64"/>
      <c r="C854" s="14"/>
      <c r="D854" s="65"/>
      <c r="E854" s="14"/>
      <c r="F854" s="14"/>
      <c r="G854" s="66"/>
      <c r="H854" s="65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  <c r="AR854" s="14"/>
      <c r="AS854" s="14"/>
      <c r="AT854" s="14"/>
      <c r="AU854" s="14"/>
      <c r="AV854" s="14"/>
      <c r="AW854" s="14"/>
      <c r="AX854" s="14"/>
    </row>
    <row r="855" spans="2:50" x14ac:dyDescent="0.3">
      <c r="B855" s="64"/>
      <c r="C855" s="14"/>
      <c r="D855" s="65"/>
      <c r="E855" s="14"/>
      <c r="F855" s="14"/>
      <c r="G855" s="66"/>
      <c r="H855" s="65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  <c r="AR855" s="14"/>
      <c r="AS855" s="14"/>
      <c r="AT855" s="14"/>
      <c r="AU855" s="14"/>
      <c r="AV855" s="14"/>
      <c r="AW855" s="14"/>
      <c r="AX855" s="14"/>
    </row>
    <row r="856" spans="2:50" x14ac:dyDescent="0.3">
      <c r="B856" s="64"/>
      <c r="C856" s="14"/>
      <c r="D856" s="65"/>
      <c r="E856" s="14"/>
      <c r="F856" s="14"/>
      <c r="G856" s="66"/>
      <c r="H856" s="65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  <c r="AR856" s="14"/>
      <c r="AS856" s="14"/>
      <c r="AT856" s="14"/>
      <c r="AU856" s="14"/>
      <c r="AV856" s="14"/>
      <c r="AW856" s="14"/>
      <c r="AX856" s="14"/>
    </row>
    <row r="857" spans="2:50" x14ac:dyDescent="0.3">
      <c r="B857" s="64"/>
      <c r="C857" s="14"/>
      <c r="D857" s="65"/>
      <c r="E857" s="14"/>
      <c r="F857" s="14"/>
      <c r="G857" s="66"/>
      <c r="H857" s="65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  <c r="AR857" s="14"/>
      <c r="AS857" s="14"/>
      <c r="AT857" s="14"/>
      <c r="AU857" s="14"/>
      <c r="AV857" s="14"/>
      <c r="AW857" s="14"/>
      <c r="AX857" s="14"/>
    </row>
    <row r="858" spans="2:50" x14ac:dyDescent="0.3">
      <c r="B858" s="64"/>
      <c r="C858" s="14"/>
      <c r="D858" s="65"/>
      <c r="E858" s="14"/>
      <c r="F858" s="14"/>
      <c r="G858" s="66"/>
      <c r="H858" s="65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  <c r="AR858" s="14"/>
      <c r="AS858" s="14"/>
      <c r="AT858" s="14"/>
      <c r="AU858" s="14"/>
      <c r="AV858" s="14"/>
      <c r="AW858" s="14"/>
      <c r="AX858" s="14"/>
    </row>
    <row r="859" spans="2:50" x14ac:dyDescent="0.3">
      <c r="B859" s="64"/>
      <c r="C859" s="14"/>
      <c r="D859" s="65"/>
      <c r="E859" s="14"/>
      <c r="F859" s="14"/>
      <c r="G859" s="66"/>
      <c r="H859" s="65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  <c r="AR859" s="14"/>
      <c r="AS859" s="14"/>
      <c r="AT859" s="14"/>
      <c r="AU859" s="14"/>
      <c r="AV859" s="14"/>
      <c r="AW859" s="14"/>
      <c r="AX859" s="14"/>
    </row>
    <row r="860" spans="2:50" x14ac:dyDescent="0.3">
      <c r="B860" s="64"/>
      <c r="C860" s="14"/>
      <c r="D860" s="65"/>
      <c r="E860" s="14"/>
      <c r="F860" s="14"/>
      <c r="G860" s="66"/>
      <c r="H860" s="65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  <c r="AR860" s="14"/>
      <c r="AS860" s="14"/>
      <c r="AT860" s="14"/>
      <c r="AU860" s="14"/>
      <c r="AV860" s="14"/>
      <c r="AW860" s="14"/>
      <c r="AX860" s="14"/>
    </row>
    <row r="861" spans="2:50" x14ac:dyDescent="0.3">
      <c r="B861" s="64"/>
      <c r="C861" s="14"/>
      <c r="D861" s="65"/>
      <c r="E861" s="14"/>
      <c r="F861" s="14"/>
      <c r="G861" s="66"/>
      <c r="H861" s="65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  <c r="AR861" s="14"/>
      <c r="AS861" s="14"/>
      <c r="AT861" s="14"/>
      <c r="AU861" s="14"/>
      <c r="AV861" s="14"/>
      <c r="AW861" s="14"/>
      <c r="AX861" s="14"/>
    </row>
    <row r="862" spans="2:50" x14ac:dyDescent="0.3">
      <c r="B862" s="64"/>
      <c r="C862" s="14"/>
      <c r="D862" s="65"/>
      <c r="E862" s="14"/>
      <c r="F862" s="14"/>
      <c r="G862" s="66"/>
      <c r="H862" s="65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  <c r="AR862" s="14"/>
      <c r="AS862" s="14"/>
      <c r="AT862" s="14"/>
      <c r="AU862" s="14"/>
      <c r="AV862" s="14"/>
      <c r="AW862" s="14"/>
      <c r="AX862" s="14"/>
    </row>
    <row r="863" spans="2:50" x14ac:dyDescent="0.3">
      <c r="B863" s="64"/>
      <c r="C863" s="14"/>
      <c r="D863" s="65"/>
      <c r="E863" s="14"/>
      <c r="F863" s="14"/>
      <c r="G863" s="66"/>
      <c r="H863" s="65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  <c r="AR863" s="14"/>
      <c r="AS863" s="14"/>
      <c r="AT863" s="14"/>
      <c r="AU863" s="14"/>
      <c r="AV863" s="14"/>
      <c r="AW863" s="14"/>
      <c r="AX863" s="14"/>
    </row>
    <row r="864" spans="2:50" x14ac:dyDescent="0.3">
      <c r="B864" s="64"/>
      <c r="C864" s="14"/>
      <c r="D864" s="65"/>
      <c r="E864" s="14"/>
      <c r="F864" s="14"/>
      <c r="G864" s="66"/>
      <c r="H864" s="65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  <c r="AR864" s="14"/>
      <c r="AS864" s="14"/>
      <c r="AT864" s="14"/>
      <c r="AU864" s="14"/>
      <c r="AV864" s="14"/>
      <c r="AW864" s="14"/>
      <c r="AX864" s="14"/>
    </row>
    <row r="865" spans="2:50" x14ac:dyDescent="0.3">
      <c r="B865" s="64"/>
      <c r="C865" s="14"/>
      <c r="D865" s="65"/>
      <c r="E865" s="14"/>
      <c r="F865" s="14"/>
      <c r="G865" s="66"/>
      <c r="H865" s="65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  <c r="AR865" s="14"/>
      <c r="AS865" s="14"/>
      <c r="AT865" s="14"/>
      <c r="AU865" s="14"/>
      <c r="AV865" s="14"/>
      <c r="AW865" s="14"/>
      <c r="AX865" s="14"/>
    </row>
    <row r="866" spans="2:50" x14ac:dyDescent="0.3">
      <c r="B866" s="64"/>
      <c r="C866" s="14"/>
      <c r="D866" s="65"/>
      <c r="E866" s="14"/>
      <c r="F866" s="14"/>
      <c r="G866" s="66"/>
      <c r="H866" s="65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  <c r="AR866" s="14"/>
      <c r="AS866" s="14"/>
      <c r="AT866" s="14"/>
      <c r="AU866" s="14"/>
      <c r="AV866" s="14"/>
      <c r="AW866" s="14"/>
      <c r="AX866" s="14"/>
    </row>
    <row r="867" spans="2:50" x14ac:dyDescent="0.3">
      <c r="B867" s="64"/>
      <c r="C867" s="14"/>
      <c r="D867" s="65"/>
      <c r="E867" s="14"/>
      <c r="F867" s="14"/>
      <c r="G867" s="66"/>
      <c r="H867" s="65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  <c r="AR867" s="14"/>
      <c r="AS867" s="14"/>
      <c r="AT867" s="14"/>
      <c r="AU867" s="14"/>
      <c r="AV867" s="14"/>
      <c r="AW867" s="14"/>
      <c r="AX867" s="14"/>
    </row>
    <row r="868" spans="2:50" x14ac:dyDescent="0.3">
      <c r="B868" s="64"/>
      <c r="C868" s="14"/>
      <c r="D868" s="65"/>
      <c r="E868" s="14"/>
      <c r="F868" s="14"/>
      <c r="G868" s="66"/>
      <c r="H868" s="65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  <c r="AR868" s="14"/>
      <c r="AS868" s="14"/>
      <c r="AT868" s="14"/>
      <c r="AU868" s="14"/>
      <c r="AV868" s="14"/>
      <c r="AW868" s="14"/>
      <c r="AX868" s="14"/>
    </row>
    <row r="869" spans="2:50" x14ac:dyDescent="0.3">
      <c r="B869" s="64"/>
      <c r="C869" s="14"/>
      <c r="D869" s="65"/>
      <c r="E869" s="14"/>
      <c r="F869" s="14"/>
      <c r="G869" s="66"/>
      <c r="H869" s="65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  <c r="AR869" s="14"/>
      <c r="AS869" s="14"/>
      <c r="AT869" s="14"/>
      <c r="AU869" s="14"/>
      <c r="AV869" s="14"/>
      <c r="AW869" s="14"/>
      <c r="AX869" s="14"/>
    </row>
    <row r="870" spans="2:50" x14ac:dyDescent="0.3">
      <c r="B870" s="64"/>
      <c r="C870" s="14"/>
      <c r="D870" s="65"/>
      <c r="E870" s="14"/>
      <c r="F870" s="14"/>
      <c r="G870" s="66"/>
      <c r="H870" s="65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  <c r="AR870" s="14"/>
      <c r="AS870" s="14"/>
      <c r="AT870" s="14"/>
      <c r="AU870" s="14"/>
      <c r="AV870" s="14"/>
      <c r="AW870" s="14"/>
      <c r="AX870" s="14"/>
    </row>
    <row r="871" spans="2:50" x14ac:dyDescent="0.3">
      <c r="B871" s="64"/>
      <c r="C871" s="14"/>
      <c r="D871" s="65"/>
      <c r="E871" s="14"/>
      <c r="F871" s="14"/>
      <c r="G871" s="66"/>
      <c r="H871" s="65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  <c r="AR871" s="14"/>
      <c r="AS871" s="14"/>
      <c r="AT871" s="14"/>
      <c r="AU871" s="14"/>
      <c r="AV871" s="14"/>
      <c r="AW871" s="14"/>
      <c r="AX871" s="14"/>
    </row>
    <row r="872" spans="2:50" x14ac:dyDescent="0.3">
      <c r="B872" s="64"/>
      <c r="C872" s="14"/>
      <c r="D872" s="65"/>
      <c r="E872" s="14"/>
      <c r="F872" s="14"/>
      <c r="G872" s="66"/>
      <c r="H872" s="65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  <c r="AR872" s="14"/>
      <c r="AS872" s="14"/>
      <c r="AT872" s="14"/>
      <c r="AU872" s="14"/>
      <c r="AV872" s="14"/>
      <c r="AW872" s="14"/>
      <c r="AX872" s="14"/>
    </row>
    <row r="873" spans="2:50" x14ac:dyDescent="0.3">
      <c r="B873" s="64"/>
      <c r="C873" s="14"/>
      <c r="D873" s="65"/>
      <c r="E873" s="14"/>
      <c r="F873" s="14"/>
      <c r="G873" s="66"/>
      <c r="H873" s="65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  <c r="AR873" s="14"/>
      <c r="AS873" s="14"/>
      <c r="AT873" s="14"/>
      <c r="AU873" s="14"/>
      <c r="AV873" s="14"/>
      <c r="AW873" s="14"/>
      <c r="AX873" s="14"/>
    </row>
    <row r="874" spans="2:50" x14ac:dyDescent="0.3">
      <c r="B874" s="64"/>
      <c r="C874" s="14"/>
      <c r="D874" s="65"/>
      <c r="E874" s="14"/>
      <c r="F874" s="14"/>
      <c r="G874" s="66"/>
      <c r="H874" s="65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  <c r="AR874" s="14"/>
      <c r="AS874" s="14"/>
      <c r="AT874" s="14"/>
      <c r="AU874" s="14"/>
      <c r="AV874" s="14"/>
      <c r="AW874" s="14"/>
      <c r="AX874" s="14"/>
    </row>
    <row r="875" spans="2:50" x14ac:dyDescent="0.3">
      <c r="B875" s="64"/>
      <c r="C875" s="14"/>
      <c r="D875" s="65"/>
      <c r="E875" s="14"/>
      <c r="F875" s="14"/>
      <c r="G875" s="66"/>
      <c r="H875" s="65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  <c r="AR875" s="14"/>
      <c r="AS875" s="14"/>
      <c r="AT875" s="14"/>
      <c r="AU875" s="14"/>
      <c r="AV875" s="14"/>
      <c r="AW875" s="14"/>
      <c r="AX875" s="14"/>
    </row>
    <row r="876" spans="2:50" x14ac:dyDescent="0.3">
      <c r="B876" s="64"/>
      <c r="C876" s="14"/>
      <c r="D876" s="65"/>
      <c r="E876" s="14"/>
      <c r="F876" s="14"/>
      <c r="G876" s="66"/>
      <c r="H876" s="65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  <c r="AR876" s="14"/>
      <c r="AS876" s="14"/>
      <c r="AT876" s="14"/>
      <c r="AU876" s="14"/>
      <c r="AV876" s="14"/>
      <c r="AW876" s="14"/>
      <c r="AX876" s="14"/>
    </row>
    <row r="877" spans="2:50" x14ac:dyDescent="0.3">
      <c r="B877" s="64"/>
      <c r="C877" s="14"/>
      <c r="D877" s="65"/>
      <c r="E877" s="14"/>
      <c r="F877" s="14"/>
      <c r="G877" s="66"/>
      <c r="H877" s="65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  <c r="AR877" s="14"/>
      <c r="AS877" s="14"/>
      <c r="AT877" s="14"/>
      <c r="AU877" s="14"/>
      <c r="AV877" s="14"/>
      <c r="AW877" s="14"/>
      <c r="AX877" s="14"/>
    </row>
    <row r="878" spans="2:50" x14ac:dyDescent="0.3">
      <c r="B878" s="64"/>
      <c r="C878" s="14"/>
      <c r="D878" s="65"/>
      <c r="E878" s="14"/>
      <c r="F878" s="14"/>
      <c r="G878" s="66"/>
      <c r="H878" s="65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  <c r="AR878" s="14"/>
      <c r="AS878" s="14"/>
      <c r="AT878" s="14"/>
      <c r="AU878" s="14"/>
      <c r="AV878" s="14"/>
      <c r="AW878" s="14"/>
      <c r="AX878" s="14"/>
    </row>
    <row r="879" spans="2:50" x14ac:dyDescent="0.3">
      <c r="B879" s="64"/>
      <c r="C879" s="14"/>
      <c r="D879" s="65"/>
      <c r="E879" s="14"/>
      <c r="F879" s="14"/>
      <c r="G879" s="66"/>
      <c r="H879" s="65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  <c r="AR879" s="14"/>
      <c r="AS879" s="14"/>
      <c r="AT879" s="14"/>
      <c r="AU879" s="14"/>
      <c r="AV879" s="14"/>
      <c r="AW879" s="14"/>
      <c r="AX879" s="14"/>
    </row>
    <row r="880" spans="2:50" x14ac:dyDescent="0.3">
      <c r="B880" s="64"/>
      <c r="C880" s="14"/>
      <c r="D880" s="65"/>
      <c r="E880" s="14"/>
      <c r="F880" s="14"/>
      <c r="G880" s="66"/>
      <c r="H880" s="65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  <c r="AR880" s="14"/>
      <c r="AS880" s="14"/>
      <c r="AT880" s="14"/>
      <c r="AU880" s="14"/>
      <c r="AV880" s="14"/>
      <c r="AW880" s="14"/>
      <c r="AX880" s="14"/>
    </row>
    <row r="881" spans="2:50" x14ac:dyDescent="0.3">
      <c r="B881" s="64"/>
      <c r="C881" s="14"/>
      <c r="D881" s="65"/>
      <c r="E881" s="14"/>
      <c r="F881" s="14"/>
      <c r="G881" s="66"/>
      <c r="H881" s="65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  <c r="AR881" s="14"/>
      <c r="AS881" s="14"/>
      <c r="AT881" s="14"/>
      <c r="AU881" s="14"/>
      <c r="AV881" s="14"/>
      <c r="AW881" s="14"/>
      <c r="AX881" s="14"/>
    </row>
    <row r="882" spans="2:50" x14ac:dyDescent="0.3">
      <c r="B882" s="64"/>
      <c r="C882" s="14"/>
      <c r="D882" s="65"/>
      <c r="E882" s="14"/>
      <c r="F882" s="14"/>
      <c r="G882" s="66"/>
      <c r="H882" s="65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  <c r="AR882" s="14"/>
      <c r="AS882" s="14"/>
      <c r="AT882" s="14"/>
      <c r="AU882" s="14"/>
      <c r="AV882" s="14"/>
      <c r="AW882" s="14"/>
      <c r="AX882" s="14"/>
    </row>
    <row r="883" spans="2:50" x14ac:dyDescent="0.3">
      <c r="B883" s="64"/>
      <c r="C883" s="14"/>
      <c r="D883" s="65"/>
      <c r="E883" s="14"/>
      <c r="F883" s="14"/>
      <c r="G883" s="66"/>
      <c r="H883" s="65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  <c r="AR883" s="14"/>
      <c r="AS883" s="14"/>
      <c r="AT883" s="14"/>
      <c r="AU883" s="14"/>
      <c r="AV883" s="14"/>
      <c r="AW883" s="14"/>
      <c r="AX883" s="14"/>
    </row>
    <row r="884" spans="2:50" x14ac:dyDescent="0.3">
      <c r="B884" s="64"/>
      <c r="C884" s="14"/>
      <c r="D884" s="65"/>
      <c r="E884" s="14"/>
      <c r="F884" s="14"/>
      <c r="G884" s="66"/>
      <c r="H884" s="65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  <c r="AR884" s="14"/>
      <c r="AS884" s="14"/>
      <c r="AT884" s="14"/>
      <c r="AU884" s="14"/>
      <c r="AV884" s="14"/>
      <c r="AW884" s="14"/>
      <c r="AX884" s="14"/>
    </row>
    <row r="885" spans="2:50" x14ac:dyDescent="0.3">
      <c r="B885" s="64"/>
      <c r="C885" s="14"/>
      <c r="D885" s="65"/>
      <c r="E885" s="14"/>
      <c r="F885" s="14"/>
      <c r="G885" s="66"/>
      <c r="H885" s="65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  <c r="AR885" s="14"/>
      <c r="AS885" s="14"/>
      <c r="AT885" s="14"/>
      <c r="AU885" s="14"/>
      <c r="AV885" s="14"/>
      <c r="AW885" s="14"/>
      <c r="AX885" s="14"/>
    </row>
    <row r="886" spans="2:50" x14ac:dyDescent="0.3">
      <c r="B886" s="64"/>
      <c r="C886" s="14"/>
      <c r="D886" s="65"/>
      <c r="E886" s="14"/>
      <c r="F886" s="14"/>
      <c r="G886" s="66"/>
      <c r="H886" s="65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  <c r="AR886" s="14"/>
      <c r="AS886" s="14"/>
      <c r="AT886" s="14"/>
      <c r="AU886" s="14"/>
      <c r="AV886" s="14"/>
      <c r="AW886" s="14"/>
      <c r="AX886" s="14"/>
    </row>
    <row r="887" spans="2:50" x14ac:dyDescent="0.3">
      <c r="B887" s="64"/>
      <c r="C887" s="14"/>
      <c r="D887" s="65"/>
      <c r="E887" s="14"/>
      <c r="F887" s="14"/>
      <c r="G887" s="66"/>
      <c r="H887" s="65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  <c r="AR887" s="14"/>
      <c r="AS887" s="14"/>
      <c r="AT887" s="14"/>
      <c r="AU887" s="14"/>
      <c r="AV887" s="14"/>
      <c r="AW887" s="14"/>
      <c r="AX887" s="14"/>
    </row>
    <row r="888" spans="2:50" x14ac:dyDescent="0.3">
      <c r="B888" s="64"/>
      <c r="C888" s="14"/>
      <c r="D888" s="65"/>
      <c r="E888" s="14"/>
      <c r="F888" s="14"/>
      <c r="G888" s="66"/>
      <c r="H888" s="65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  <c r="AR888" s="14"/>
      <c r="AS888" s="14"/>
      <c r="AT888" s="14"/>
      <c r="AU888" s="14"/>
      <c r="AV888" s="14"/>
      <c r="AW888" s="14"/>
      <c r="AX888" s="14"/>
    </row>
    <row r="889" spans="2:50" x14ac:dyDescent="0.3">
      <c r="B889" s="64"/>
      <c r="C889" s="14"/>
      <c r="D889" s="65"/>
      <c r="E889" s="14"/>
      <c r="F889" s="14"/>
      <c r="G889" s="66"/>
      <c r="H889" s="65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  <c r="AR889" s="14"/>
      <c r="AS889" s="14"/>
      <c r="AT889" s="14"/>
      <c r="AU889" s="14"/>
      <c r="AV889" s="14"/>
      <c r="AW889" s="14"/>
      <c r="AX889" s="14"/>
    </row>
    <row r="890" spans="2:50" x14ac:dyDescent="0.3">
      <c r="B890" s="64"/>
      <c r="C890" s="14"/>
      <c r="D890" s="65"/>
      <c r="E890" s="14"/>
      <c r="F890" s="14"/>
      <c r="G890" s="66"/>
      <c r="H890" s="65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  <c r="AR890" s="14"/>
      <c r="AS890" s="14"/>
      <c r="AT890" s="14"/>
      <c r="AU890" s="14"/>
      <c r="AV890" s="14"/>
      <c r="AW890" s="14"/>
      <c r="AX890" s="14"/>
    </row>
    <row r="891" spans="2:50" x14ac:dyDescent="0.3">
      <c r="B891" s="64"/>
      <c r="C891" s="14"/>
      <c r="D891" s="65"/>
      <c r="E891" s="14"/>
      <c r="F891" s="14"/>
      <c r="G891" s="66"/>
      <c r="H891" s="65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  <c r="AR891" s="14"/>
      <c r="AS891" s="14"/>
      <c r="AT891" s="14"/>
      <c r="AU891" s="14"/>
      <c r="AV891" s="14"/>
      <c r="AW891" s="14"/>
      <c r="AX891" s="14"/>
    </row>
    <row r="892" spans="2:50" x14ac:dyDescent="0.3">
      <c r="B892" s="64"/>
      <c r="C892" s="14"/>
      <c r="D892" s="65"/>
      <c r="E892" s="14"/>
      <c r="F892" s="14"/>
      <c r="G892" s="66"/>
      <c r="H892" s="65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  <c r="AR892" s="14"/>
      <c r="AS892" s="14"/>
      <c r="AT892" s="14"/>
      <c r="AU892" s="14"/>
      <c r="AV892" s="14"/>
      <c r="AW892" s="14"/>
      <c r="AX892" s="14"/>
    </row>
    <row r="893" spans="2:50" x14ac:dyDescent="0.3">
      <c r="B893" s="64"/>
      <c r="C893" s="14"/>
      <c r="D893" s="65"/>
      <c r="E893" s="14"/>
      <c r="F893" s="14"/>
      <c r="G893" s="66"/>
      <c r="H893" s="65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  <c r="AR893" s="14"/>
      <c r="AS893" s="14"/>
      <c r="AT893" s="14"/>
      <c r="AU893" s="14"/>
      <c r="AV893" s="14"/>
      <c r="AW893" s="14"/>
      <c r="AX893" s="14"/>
    </row>
    <row r="894" spans="2:50" x14ac:dyDescent="0.3">
      <c r="B894" s="64"/>
      <c r="C894" s="14"/>
      <c r="D894" s="65"/>
      <c r="E894" s="14"/>
      <c r="F894" s="14"/>
      <c r="G894" s="66"/>
      <c r="H894" s="65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  <c r="AR894" s="14"/>
      <c r="AS894" s="14"/>
      <c r="AT894" s="14"/>
      <c r="AU894" s="14"/>
      <c r="AV894" s="14"/>
      <c r="AW894" s="14"/>
      <c r="AX894" s="14"/>
    </row>
    <row r="895" spans="2:50" x14ac:dyDescent="0.3">
      <c r="B895" s="64"/>
      <c r="C895" s="14"/>
      <c r="D895" s="65"/>
      <c r="E895" s="14"/>
      <c r="F895" s="14"/>
      <c r="G895" s="66"/>
      <c r="H895" s="65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  <c r="AR895" s="14"/>
      <c r="AS895" s="14"/>
      <c r="AT895" s="14"/>
      <c r="AU895" s="14"/>
      <c r="AV895" s="14"/>
      <c r="AW895" s="14"/>
      <c r="AX895" s="14"/>
    </row>
    <row r="896" spans="2:50" x14ac:dyDescent="0.3">
      <c r="B896" s="64"/>
      <c r="C896" s="14"/>
      <c r="D896" s="65"/>
      <c r="E896" s="14"/>
      <c r="F896" s="14"/>
      <c r="G896" s="66"/>
      <c r="H896" s="65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  <c r="AR896" s="14"/>
      <c r="AS896" s="14"/>
      <c r="AT896" s="14"/>
      <c r="AU896" s="14"/>
      <c r="AV896" s="14"/>
      <c r="AW896" s="14"/>
      <c r="AX896" s="14"/>
    </row>
    <row r="897" spans="2:50" x14ac:dyDescent="0.3">
      <c r="B897" s="64"/>
      <c r="C897" s="14"/>
      <c r="D897" s="65"/>
      <c r="E897" s="14"/>
      <c r="F897" s="14"/>
      <c r="G897" s="66"/>
      <c r="H897" s="65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  <c r="AR897" s="14"/>
      <c r="AS897" s="14"/>
      <c r="AT897" s="14"/>
      <c r="AU897" s="14"/>
      <c r="AV897" s="14"/>
      <c r="AW897" s="14"/>
      <c r="AX897" s="14"/>
    </row>
    <row r="898" spans="2:50" x14ac:dyDescent="0.3">
      <c r="B898" s="64"/>
      <c r="C898" s="14"/>
      <c r="D898" s="65"/>
      <c r="E898" s="14"/>
      <c r="F898" s="14"/>
      <c r="G898" s="66"/>
      <c r="H898" s="65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  <c r="AR898" s="14"/>
      <c r="AS898" s="14"/>
      <c r="AT898" s="14"/>
      <c r="AU898" s="14"/>
      <c r="AV898" s="14"/>
      <c r="AW898" s="14"/>
      <c r="AX898" s="14"/>
    </row>
    <row r="899" spans="2:50" x14ac:dyDescent="0.3">
      <c r="B899" s="64"/>
      <c r="C899" s="14"/>
      <c r="D899" s="65"/>
      <c r="E899" s="14"/>
      <c r="F899" s="14"/>
      <c r="G899" s="66"/>
      <c r="H899" s="65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  <c r="AR899" s="14"/>
      <c r="AS899" s="14"/>
      <c r="AT899" s="14"/>
      <c r="AU899" s="14"/>
      <c r="AV899" s="14"/>
      <c r="AW899" s="14"/>
      <c r="AX899" s="14"/>
    </row>
    <row r="900" spans="2:50" x14ac:dyDescent="0.3">
      <c r="B900" s="64"/>
      <c r="C900" s="14"/>
      <c r="D900" s="65"/>
      <c r="E900" s="14"/>
      <c r="F900" s="14"/>
      <c r="G900" s="66"/>
      <c r="H900" s="65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4"/>
      <c r="AS900" s="14"/>
      <c r="AT900" s="14"/>
      <c r="AU900" s="14"/>
      <c r="AV900" s="14"/>
      <c r="AW900" s="14"/>
      <c r="AX900" s="14"/>
    </row>
    <row r="901" spans="2:50" x14ac:dyDescent="0.3">
      <c r="B901" s="64"/>
      <c r="C901" s="14"/>
      <c r="D901" s="65"/>
      <c r="E901" s="14"/>
      <c r="F901" s="14"/>
      <c r="G901" s="66"/>
      <c r="H901" s="65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4"/>
      <c r="AS901" s="14"/>
      <c r="AT901" s="14"/>
      <c r="AU901" s="14"/>
      <c r="AV901" s="14"/>
      <c r="AW901" s="14"/>
      <c r="AX901" s="14"/>
    </row>
    <row r="902" spans="2:50" x14ac:dyDescent="0.3">
      <c r="B902" s="64"/>
      <c r="C902" s="14"/>
      <c r="D902" s="65"/>
      <c r="E902" s="14"/>
      <c r="F902" s="14"/>
      <c r="G902" s="66"/>
      <c r="H902" s="65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4"/>
      <c r="AS902" s="14"/>
      <c r="AT902" s="14"/>
      <c r="AU902" s="14"/>
      <c r="AV902" s="14"/>
      <c r="AW902" s="14"/>
      <c r="AX902" s="14"/>
    </row>
    <row r="903" spans="2:50" x14ac:dyDescent="0.3">
      <c r="B903" s="64"/>
      <c r="C903" s="14"/>
      <c r="D903" s="65"/>
      <c r="E903" s="14"/>
      <c r="F903" s="14"/>
      <c r="G903" s="66"/>
      <c r="H903" s="65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4"/>
      <c r="AS903" s="14"/>
      <c r="AT903" s="14"/>
      <c r="AU903" s="14"/>
      <c r="AV903" s="14"/>
      <c r="AW903" s="14"/>
      <c r="AX903" s="14"/>
    </row>
    <row r="904" spans="2:50" x14ac:dyDescent="0.3">
      <c r="B904" s="64"/>
      <c r="C904" s="14"/>
      <c r="D904" s="65"/>
      <c r="E904" s="14"/>
      <c r="F904" s="14"/>
      <c r="G904" s="66"/>
      <c r="H904" s="65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  <c r="AR904" s="14"/>
      <c r="AS904" s="14"/>
      <c r="AT904" s="14"/>
      <c r="AU904" s="14"/>
      <c r="AV904" s="14"/>
      <c r="AW904" s="14"/>
      <c r="AX904" s="14"/>
    </row>
  </sheetData>
  <sheetProtection sheet="1" objects="1" scenarios="1"/>
  <mergeCells count="6">
    <mergeCell ref="G8:I8"/>
    <mergeCell ref="C8:E8"/>
    <mergeCell ref="B1:I1"/>
    <mergeCell ref="B2:I2"/>
    <mergeCell ref="D136:E137"/>
    <mergeCell ref="H136:I137"/>
  </mergeCells>
  <pageMargins left="0.7" right="0.7" top="0.75" bottom="0.75" header="0.3" footer="0.3"/>
  <pageSetup paperSize="9" orientation="portrait" horizontalDpi="300" verticalDpi="300" r:id="rId1"/>
  <rowBreaks count="2" manualBreakCount="2">
    <brk id="55" min="1" max="8" man="1"/>
    <brk id="111" min="1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5</xdr:row>
                    <xdr:rowOff>31750</xdr:rowOff>
                  </from>
                  <to>
                    <xdr:col>5</xdr:col>
                    <xdr:colOff>6350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Drop Down 3">
              <controlPr defaultSize="0" autoLine="0" autoPict="0">
                <anchor moveWithCells="1">
                  <from>
                    <xdr:col>5</xdr:col>
                    <xdr:colOff>266700</xdr:colOff>
                    <xdr:row>5</xdr:row>
                    <xdr:rowOff>31750</xdr:rowOff>
                  </from>
                  <to>
                    <xdr:col>8</xdr:col>
                    <xdr:colOff>285750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A10747653</value>
    </field>
    <field name="Objective-Title">
      <value order="0">Profile of persons employed within each municipality 2024</value>
    </field>
    <field name="Objective-Description">
      <value order="0"/>
    </field>
    <field name="Objective-CreationStamp">
      <value order="0">2024-03-15T05:57:58Z</value>
    </field>
    <field name="Objective-IsApproved">
      <value order="0">false</value>
    </field>
    <field name="Objective-IsPublished">
      <value order="0">true</value>
    </field>
    <field name="Objective-DatePublished">
      <value order="0">2024-03-15T05:59:01Z</value>
    </field>
    <field name="Objective-ModificationStamp">
      <value order="0">2024-03-19T03:16:04Z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vA13618479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2017-11-16T03:01:00Z</cp:lastPrinted>
  <dcterms:created xsi:type="dcterms:W3CDTF">2013-03-19T08:03:16Z</dcterms:created>
  <dcterms:modified xsi:type="dcterms:W3CDTF">2024-03-15T04:55:11Z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A10747653</vt:lpwstr>
  </property>
  <property fmtid="{D5CDD505-2E9C-101B-9397-08002B2CF9AE}" pid="4" name="Objective-Title">
    <vt:lpwstr>Profile of persons employed within each municipality 2024</vt:lpwstr>
  </property>
  <property fmtid="{D5CDD505-2E9C-101B-9397-08002B2CF9AE}" pid="5" name="Objective-Description">
    <vt:lpwstr/>
  </property>
  <property fmtid="{D5CDD505-2E9C-101B-9397-08002B2CF9AE}" pid="6" name="Objective-CreationStamp">
    <vt:filetime>2024-03-15T05:57:58Z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2024-03-15T05:59:01Z</vt:filetime>
  </property>
  <property fmtid="{D5CDD505-2E9C-101B-9397-08002B2CF9AE}" pid="10" name="Objective-ModificationStamp">
    <vt:filetime>2024-03-19T03:16:04Z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vA13618479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