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64e01c731e341a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C0C679C-8D91-445E-84BB-EB8BF578CF30}" xr6:coauthVersionLast="47" xr6:coauthVersionMax="47" xr10:uidLastSave="{00000000-0000-0000-0000-000000000000}"/>
  <bookViews>
    <workbookView showHorizontalScroll="0" showSheetTabs="0" xWindow="-110" yWindow="-110" windowWidth="19420" windowHeight="10420" firstSheet="3" activeTab="3" xr2:uid="{140AB2A7-9362-4E71-8AE4-5123A31DA3AF}"/>
  </bookViews>
  <sheets>
    <sheet name="Front" sheetId="1" state="hidden" r:id="rId1"/>
    <sheet name="Data" sheetId="2" state="hidden" r:id="rId2"/>
    <sheet name="Processed" sheetId="3" state="hidden" r:id="rId3"/>
    <sheet name="Result" sheetId="4" r:id="rId4"/>
  </sheets>
  <definedNames>
    <definedName name="_xlnm.Print_Area" localSheetId="3">Result!$F$1:$V$90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43" i="3" l="1"/>
  <c r="J3143" i="3"/>
  <c r="I3143" i="3"/>
  <c r="H3143" i="3"/>
  <c r="G3143" i="3"/>
  <c r="F3143" i="3"/>
  <c r="E3143" i="3"/>
  <c r="K3103" i="3"/>
  <c r="J3103" i="3"/>
  <c r="I3103" i="3"/>
  <c r="H3103" i="3"/>
  <c r="G3103" i="3"/>
  <c r="F3103" i="3"/>
  <c r="E3103" i="3"/>
  <c r="K3063" i="3"/>
  <c r="J3063" i="3"/>
  <c r="I3063" i="3"/>
  <c r="H3063" i="3"/>
  <c r="G3063" i="3"/>
  <c r="F3063" i="3"/>
  <c r="E3063" i="3"/>
  <c r="K3023" i="3"/>
  <c r="J3023" i="3"/>
  <c r="I3023" i="3"/>
  <c r="H3023" i="3"/>
  <c r="G3023" i="3"/>
  <c r="F3023" i="3"/>
  <c r="E3023" i="3"/>
  <c r="K2983" i="3"/>
  <c r="J2983" i="3"/>
  <c r="I2983" i="3"/>
  <c r="H2983" i="3"/>
  <c r="G2983" i="3"/>
  <c r="F2983" i="3"/>
  <c r="E2983" i="3"/>
  <c r="K2943" i="3"/>
  <c r="J2943" i="3"/>
  <c r="I2943" i="3"/>
  <c r="H2943" i="3"/>
  <c r="G2943" i="3"/>
  <c r="F2943" i="3"/>
  <c r="E2943" i="3"/>
  <c r="K2903" i="3"/>
  <c r="J2903" i="3"/>
  <c r="I2903" i="3"/>
  <c r="H2903" i="3"/>
  <c r="G2903" i="3"/>
  <c r="F2903" i="3"/>
  <c r="E2903" i="3"/>
  <c r="K2863" i="3"/>
  <c r="J2863" i="3"/>
  <c r="I2863" i="3"/>
  <c r="H2863" i="3"/>
  <c r="G2863" i="3"/>
  <c r="F2863" i="3"/>
  <c r="E2863" i="3"/>
  <c r="K2823" i="3"/>
  <c r="J2823" i="3"/>
  <c r="I2823" i="3"/>
  <c r="H2823" i="3"/>
  <c r="G2823" i="3"/>
  <c r="F2823" i="3"/>
  <c r="E2823" i="3"/>
  <c r="K2783" i="3"/>
  <c r="J2783" i="3"/>
  <c r="I2783" i="3"/>
  <c r="H2783" i="3"/>
  <c r="G2783" i="3"/>
  <c r="F2783" i="3"/>
  <c r="E2783" i="3"/>
  <c r="K2743" i="3"/>
  <c r="J2743" i="3"/>
  <c r="I2743" i="3"/>
  <c r="H2743" i="3"/>
  <c r="G2743" i="3"/>
  <c r="F2743" i="3"/>
  <c r="E2743" i="3"/>
  <c r="K2703" i="3"/>
  <c r="J2703" i="3"/>
  <c r="I2703" i="3"/>
  <c r="H2703" i="3"/>
  <c r="G2703" i="3"/>
  <c r="F2703" i="3"/>
  <c r="E2703" i="3"/>
  <c r="K2663" i="3"/>
  <c r="J2663" i="3"/>
  <c r="I2663" i="3"/>
  <c r="H2663" i="3"/>
  <c r="G2663" i="3"/>
  <c r="F2663" i="3"/>
  <c r="E2663" i="3"/>
  <c r="K2623" i="3"/>
  <c r="J2623" i="3"/>
  <c r="I2623" i="3"/>
  <c r="H2623" i="3"/>
  <c r="G2623" i="3"/>
  <c r="F2623" i="3"/>
  <c r="E2623" i="3"/>
  <c r="K2583" i="3"/>
  <c r="J2583" i="3"/>
  <c r="I2583" i="3"/>
  <c r="H2583" i="3"/>
  <c r="G2583" i="3"/>
  <c r="F2583" i="3"/>
  <c r="E2583" i="3"/>
  <c r="K2543" i="3"/>
  <c r="J2543" i="3"/>
  <c r="I2543" i="3"/>
  <c r="H2543" i="3"/>
  <c r="G2543" i="3"/>
  <c r="F2543" i="3"/>
  <c r="E2543" i="3"/>
  <c r="K2503" i="3"/>
  <c r="J2503" i="3"/>
  <c r="I2503" i="3"/>
  <c r="H2503" i="3"/>
  <c r="G2503" i="3"/>
  <c r="F2503" i="3"/>
  <c r="E2503" i="3"/>
  <c r="K2463" i="3"/>
  <c r="J2463" i="3"/>
  <c r="I2463" i="3"/>
  <c r="H2463" i="3"/>
  <c r="G2463" i="3"/>
  <c r="F2463" i="3"/>
  <c r="E2463" i="3"/>
  <c r="K2423" i="3"/>
  <c r="J2423" i="3"/>
  <c r="I2423" i="3"/>
  <c r="H2423" i="3"/>
  <c r="G2423" i="3"/>
  <c r="F2423" i="3"/>
  <c r="E2423" i="3"/>
  <c r="K2383" i="3"/>
  <c r="J2383" i="3"/>
  <c r="I2383" i="3"/>
  <c r="H2383" i="3"/>
  <c r="G2383" i="3"/>
  <c r="F2383" i="3"/>
  <c r="E2383" i="3"/>
  <c r="K2343" i="3"/>
  <c r="J2343" i="3"/>
  <c r="I2343" i="3"/>
  <c r="H2343" i="3"/>
  <c r="G2343" i="3"/>
  <c r="F2343" i="3"/>
  <c r="E2343" i="3"/>
  <c r="K2303" i="3"/>
  <c r="J2303" i="3"/>
  <c r="I2303" i="3"/>
  <c r="H2303" i="3"/>
  <c r="G2303" i="3"/>
  <c r="F2303" i="3"/>
  <c r="E2303" i="3"/>
  <c r="K2263" i="3"/>
  <c r="J2263" i="3"/>
  <c r="I2263" i="3"/>
  <c r="H2263" i="3"/>
  <c r="G2263" i="3"/>
  <c r="F2263" i="3"/>
  <c r="E2263" i="3"/>
  <c r="K2223" i="3"/>
  <c r="J2223" i="3"/>
  <c r="I2223" i="3"/>
  <c r="H2223" i="3"/>
  <c r="G2223" i="3"/>
  <c r="F2223" i="3"/>
  <c r="E2223" i="3"/>
  <c r="K2183" i="3"/>
  <c r="J2183" i="3"/>
  <c r="I2183" i="3"/>
  <c r="H2183" i="3"/>
  <c r="G2183" i="3"/>
  <c r="F2183" i="3"/>
  <c r="E2183" i="3"/>
  <c r="K2143" i="3"/>
  <c r="J2143" i="3"/>
  <c r="I2143" i="3"/>
  <c r="H2143" i="3"/>
  <c r="G2143" i="3"/>
  <c r="F2143" i="3"/>
  <c r="E2143" i="3"/>
  <c r="K2103" i="3"/>
  <c r="J2103" i="3"/>
  <c r="I2103" i="3"/>
  <c r="H2103" i="3"/>
  <c r="G2103" i="3"/>
  <c r="F2103" i="3"/>
  <c r="E2103" i="3"/>
  <c r="K2063" i="3"/>
  <c r="J2063" i="3"/>
  <c r="I2063" i="3"/>
  <c r="H2063" i="3"/>
  <c r="G2063" i="3"/>
  <c r="F2063" i="3"/>
  <c r="E2063" i="3"/>
  <c r="K2023" i="3"/>
  <c r="J2023" i="3"/>
  <c r="I2023" i="3"/>
  <c r="H2023" i="3"/>
  <c r="G2023" i="3"/>
  <c r="F2023" i="3"/>
  <c r="E2023" i="3"/>
  <c r="K1983" i="3"/>
  <c r="J1983" i="3"/>
  <c r="I1983" i="3"/>
  <c r="H1983" i="3"/>
  <c r="G1983" i="3"/>
  <c r="F1983" i="3"/>
  <c r="E1983" i="3"/>
  <c r="K1943" i="3"/>
  <c r="J1943" i="3"/>
  <c r="I1943" i="3"/>
  <c r="H1943" i="3"/>
  <c r="G1943" i="3"/>
  <c r="F1943" i="3"/>
  <c r="E1943" i="3"/>
  <c r="K1903" i="3"/>
  <c r="J1903" i="3"/>
  <c r="I1903" i="3"/>
  <c r="H1903" i="3"/>
  <c r="G1903" i="3"/>
  <c r="F1903" i="3"/>
  <c r="E1903" i="3"/>
  <c r="K1863" i="3"/>
  <c r="J1863" i="3"/>
  <c r="I1863" i="3"/>
  <c r="H1863" i="3"/>
  <c r="G1863" i="3"/>
  <c r="F1863" i="3"/>
  <c r="E1863" i="3"/>
  <c r="K1823" i="3"/>
  <c r="J1823" i="3"/>
  <c r="I1823" i="3"/>
  <c r="H1823" i="3"/>
  <c r="G1823" i="3"/>
  <c r="F1823" i="3"/>
  <c r="E1823" i="3"/>
  <c r="K1783" i="3"/>
  <c r="J1783" i="3"/>
  <c r="I1783" i="3"/>
  <c r="H1783" i="3"/>
  <c r="G1783" i="3"/>
  <c r="F1783" i="3"/>
  <c r="E1783" i="3"/>
  <c r="K1743" i="3"/>
  <c r="J1743" i="3"/>
  <c r="I1743" i="3"/>
  <c r="H1743" i="3"/>
  <c r="G1743" i="3"/>
  <c r="F1743" i="3"/>
  <c r="E1743" i="3"/>
  <c r="K1703" i="3"/>
  <c r="J1703" i="3"/>
  <c r="I1703" i="3"/>
  <c r="H1703" i="3"/>
  <c r="G1703" i="3"/>
  <c r="F1703" i="3"/>
  <c r="E1703" i="3"/>
  <c r="K1663" i="3"/>
  <c r="J1663" i="3"/>
  <c r="I1663" i="3"/>
  <c r="H1663" i="3"/>
  <c r="G1663" i="3"/>
  <c r="F1663" i="3"/>
  <c r="E1663" i="3"/>
  <c r="K1623" i="3"/>
  <c r="J1623" i="3"/>
  <c r="I1623" i="3"/>
  <c r="H1623" i="3"/>
  <c r="G1623" i="3"/>
  <c r="F1623" i="3"/>
  <c r="E1623" i="3"/>
  <c r="K1583" i="3"/>
  <c r="J1583" i="3"/>
  <c r="I1583" i="3"/>
  <c r="H1583" i="3"/>
  <c r="G1583" i="3"/>
  <c r="F1583" i="3"/>
  <c r="E1583" i="3"/>
  <c r="K1543" i="3"/>
  <c r="J1543" i="3"/>
  <c r="I1543" i="3"/>
  <c r="H1543" i="3"/>
  <c r="G1543" i="3"/>
  <c r="F1543" i="3"/>
  <c r="E1543" i="3"/>
  <c r="K1503" i="3"/>
  <c r="J1503" i="3"/>
  <c r="I1503" i="3"/>
  <c r="H1503" i="3"/>
  <c r="G1503" i="3"/>
  <c r="F1503" i="3"/>
  <c r="E1503" i="3"/>
  <c r="K1463" i="3"/>
  <c r="J1463" i="3"/>
  <c r="V47" i="4" s="1"/>
  <c r="W47" i="4" s="1"/>
  <c r="I1463" i="3"/>
  <c r="H1463" i="3"/>
  <c r="G1463" i="3"/>
  <c r="F1463" i="3"/>
  <c r="E1463" i="3"/>
  <c r="K1423" i="3"/>
  <c r="J1423" i="3"/>
  <c r="I1423" i="3"/>
  <c r="H1423" i="3"/>
  <c r="G1423" i="3"/>
  <c r="F1423" i="3"/>
  <c r="E1423" i="3"/>
  <c r="K1383" i="3"/>
  <c r="J1383" i="3"/>
  <c r="I1383" i="3"/>
  <c r="H1383" i="3"/>
  <c r="G1383" i="3"/>
  <c r="F1383" i="3"/>
  <c r="E1383" i="3"/>
  <c r="K1343" i="3"/>
  <c r="J1343" i="3"/>
  <c r="I1343" i="3"/>
  <c r="H1343" i="3"/>
  <c r="G1343" i="3"/>
  <c r="F1343" i="3"/>
  <c r="E1343" i="3"/>
  <c r="K1303" i="3"/>
  <c r="J1303" i="3"/>
  <c r="I1303" i="3"/>
  <c r="H1303" i="3"/>
  <c r="G1303" i="3"/>
  <c r="F1303" i="3"/>
  <c r="E1303" i="3"/>
  <c r="K1263" i="3"/>
  <c r="J1263" i="3"/>
  <c r="I1263" i="3"/>
  <c r="H1263" i="3"/>
  <c r="G1263" i="3"/>
  <c r="F1263" i="3"/>
  <c r="E1263" i="3"/>
  <c r="K1223" i="3"/>
  <c r="J1223" i="3"/>
  <c r="I1223" i="3"/>
  <c r="H1223" i="3"/>
  <c r="G1223" i="3"/>
  <c r="F1223" i="3"/>
  <c r="E1223" i="3"/>
  <c r="K1183" i="3"/>
  <c r="J1183" i="3"/>
  <c r="I1183" i="3"/>
  <c r="H1183" i="3"/>
  <c r="G1183" i="3"/>
  <c r="F1183" i="3"/>
  <c r="E1183" i="3"/>
  <c r="K1143" i="3"/>
  <c r="J1143" i="3"/>
  <c r="I1143" i="3"/>
  <c r="H1143" i="3"/>
  <c r="G1143" i="3"/>
  <c r="F1143" i="3"/>
  <c r="E1143" i="3"/>
  <c r="K1103" i="3"/>
  <c r="J1103" i="3"/>
  <c r="I1103" i="3"/>
  <c r="H1103" i="3"/>
  <c r="G1103" i="3"/>
  <c r="F1103" i="3"/>
  <c r="E1103" i="3"/>
  <c r="K1063" i="3"/>
  <c r="J1063" i="3"/>
  <c r="I1063" i="3"/>
  <c r="H1063" i="3"/>
  <c r="G1063" i="3"/>
  <c r="F1063" i="3"/>
  <c r="E1063" i="3"/>
  <c r="K1023" i="3"/>
  <c r="J1023" i="3"/>
  <c r="I1023" i="3"/>
  <c r="H1023" i="3"/>
  <c r="G1023" i="3"/>
  <c r="F1023" i="3"/>
  <c r="E1023" i="3"/>
  <c r="K983" i="3"/>
  <c r="J983" i="3"/>
  <c r="I983" i="3"/>
  <c r="H983" i="3"/>
  <c r="G983" i="3"/>
  <c r="F983" i="3"/>
  <c r="E983" i="3"/>
  <c r="K943" i="3"/>
  <c r="J943" i="3"/>
  <c r="V34" i="4" s="1"/>
  <c r="W34" i="4" s="1"/>
  <c r="I943" i="3"/>
  <c r="H943" i="3"/>
  <c r="G943" i="3"/>
  <c r="F943" i="3"/>
  <c r="E943" i="3"/>
  <c r="K903" i="3"/>
  <c r="J903" i="3"/>
  <c r="I903" i="3"/>
  <c r="H903" i="3"/>
  <c r="G903" i="3"/>
  <c r="F903" i="3"/>
  <c r="E903" i="3"/>
  <c r="K863" i="3"/>
  <c r="J863" i="3"/>
  <c r="I863" i="3"/>
  <c r="H863" i="3"/>
  <c r="G863" i="3"/>
  <c r="F863" i="3"/>
  <c r="E863" i="3"/>
  <c r="K823" i="3"/>
  <c r="J823" i="3"/>
  <c r="V31" i="4" s="1"/>
  <c r="W31" i="4" s="1"/>
  <c r="I823" i="3"/>
  <c r="H823" i="3"/>
  <c r="G823" i="3"/>
  <c r="F823" i="3"/>
  <c r="E823" i="3"/>
  <c r="K783" i="3"/>
  <c r="J783" i="3"/>
  <c r="I783" i="3"/>
  <c r="H783" i="3"/>
  <c r="G783" i="3"/>
  <c r="F783" i="3"/>
  <c r="E783" i="3"/>
  <c r="K743" i="3"/>
  <c r="J743" i="3"/>
  <c r="I743" i="3"/>
  <c r="H743" i="3"/>
  <c r="G743" i="3"/>
  <c r="F743" i="3"/>
  <c r="E743" i="3"/>
  <c r="K703" i="3"/>
  <c r="J703" i="3"/>
  <c r="I703" i="3"/>
  <c r="H703" i="3"/>
  <c r="G703" i="3"/>
  <c r="F703" i="3"/>
  <c r="E703" i="3"/>
  <c r="K663" i="3"/>
  <c r="J663" i="3"/>
  <c r="I663" i="3"/>
  <c r="H663" i="3"/>
  <c r="G663" i="3"/>
  <c r="F663" i="3"/>
  <c r="E663" i="3"/>
  <c r="K623" i="3"/>
  <c r="J623" i="3"/>
  <c r="I623" i="3"/>
  <c r="H623" i="3"/>
  <c r="G623" i="3"/>
  <c r="F623" i="3"/>
  <c r="E623" i="3"/>
  <c r="K583" i="3"/>
  <c r="J583" i="3"/>
  <c r="I583" i="3"/>
  <c r="H583" i="3"/>
  <c r="G583" i="3"/>
  <c r="F583" i="3"/>
  <c r="E583" i="3"/>
  <c r="K543" i="3"/>
  <c r="J543" i="3"/>
  <c r="V24" i="4" s="1"/>
  <c r="W24" i="4" s="1"/>
  <c r="I543" i="3"/>
  <c r="H543" i="3"/>
  <c r="G543" i="3"/>
  <c r="F543" i="3"/>
  <c r="E543" i="3"/>
  <c r="K503" i="3"/>
  <c r="J503" i="3"/>
  <c r="I503" i="3"/>
  <c r="H503" i="3"/>
  <c r="G503" i="3"/>
  <c r="F503" i="3"/>
  <c r="E503" i="3"/>
  <c r="K463" i="3"/>
  <c r="J463" i="3"/>
  <c r="I463" i="3"/>
  <c r="H463" i="3"/>
  <c r="G463" i="3"/>
  <c r="F463" i="3"/>
  <c r="E463" i="3"/>
  <c r="K423" i="3"/>
  <c r="J423" i="3"/>
  <c r="I423" i="3"/>
  <c r="H423" i="3"/>
  <c r="G423" i="3"/>
  <c r="F423" i="3"/>
  <c r="E423" i="3"/>
  <c r="K383" i="3"/>
  <c r="J383" i="3"/>
  <c r="I383" i="3"/>
  <c r="H383" i="3"/>
  <c r="G383" i="3"/>
  <c r="F383" i="3"/>
  <c r="E383" i="3"/>
  <c r="K343" i="3"/>
  <c r="J343" i="3"/>
  <c r="I343" i="3"/>
  <c r="H343" i="3"/>
  <c r="G343" i="3"/>
  <c r="F343" i="3"/>
  <c r="E343" i="3"/>
  <c r="K303" i="3"/>
  <c r="J303" i="3"/>
  <c r="I303" i="3"/>
  <c r="H303" i="3"/>
  <c r="G303" i="3"/>
  <c r="F303" i="3"/>
  <c r="E303" i="3"/>
  <c r="K263" i="3"/>
  <c r="J263" i="3"/>
  <c r="I263" i="3"/>
  <c r="H263" i="3"/>
  <c r="G263" i="3"/>
  <c r="F263" i="3"/>
  <c r="E263" i="3"/>
  <c r="K223" i="3"/>
  <c r="J223" i="3"/>
  <c r="I223" i="3"/>
  <c r="H223" i="3"/>
  <c r="G223" i="3"/>
  <c r="F223" i="3"/>
  <c r="E223" i="3"/>
  <c r="K183" i="3"/>
  <c r="J183" i="3"/>
  <c r="I183" i="3"/>
  <c r="H183" i="3"/>
  <c r="G183" i="3"/>
  <c r="F183" i="3"/>
  <c r="E183" i="3"/>
  <c r="K143" i="3"/>
  <c r="J143" i="3"/>
  <c r="I143" i="3"/>
  <c r="H143" i="3"/>
  <c r="G143" i="3"/>
  <c r="F143" i="3"/>
  <c r="E143" i="3"/>
  <c r="K103" i="3"/>
  <c r="J103" i="3"/>
  <c r="I103" i="3"/>
  <c r="H103" i="3"/>
  <c r="G103" i="3"/>
  <c r="F103" i="3"/>
  <c r="E103" i="3"/>
  <c r="K63" i="3"/>
  <c r="J63" i="3"/>
  <c r="I63" i="3"/>
  <c r="H63" i="3"/>
  <c r="G63" i="3"/>
  <c r="F63" i="3"/>
  <c r="E63" i="3"/>
  <c r="F23" i="3"/>
  <c r="G23" i="3"/>
  <c r="H23" i="3"/>
  <c r="I23" i="3"/>
  <c r="J23" i="3"/>
  <c r="V11" i="4" s="1"/>
  <c r="W11" i="4" s="1"/>
  <c r="K23" i="3"/>
  <c r="E23" i="3"/>
  <c r="Q22" i="3"/>
  <c r="V18" i="4"/>
  <c r="W18" i="4" s="1"/>
  <c r="V19" i="4"/>
  <c r="W19" i="4" s="1"/>
  <c r="V20" i="4"/>
  <c r="W20" i="4" s="1"/>
  <c r="V21" i="4"/>
  <c r="W21" i="4" s="1"/>
  <c r="V22" i="4"/>
  <c r="W22" i="4" s="1"/>
  <c r="V23" i="4"/>
  <c r="W23" i="4" s="1"/>
  <c r="V25" i="4"/>
  <c r="W25" i="4" s="1"/>
  <c r="V26" i="4"/>
  <c r="W26" i="4" s="1"/>
  <c r="V27" i="4"/>
  <c r="W27" i="4" s="1"/>
  <c r="V28" i="4"/>
  <c r="W28" i="4" s="1"/>
  <c r="V29" i="4"/>
  <c r="W29" i="4" s="1"/>
  <c r="V30" i="4"/>
  <c r="W30" i="4" s="1"/>
  <c r="V32" i="4"/>
  <c r="W32" i="4" s="1"/>
  <c r="V33" i="4"/>
  <c r="W33" i="4" s="1"/>
  <c r="V35" i="4"/>
  <c r="W35" i="4" s="1"/>
  <c r="V36" i="4"/>
  <c r="W36" i="4" s="1"/>
  <c r="V37" i="4"/>
  <c r="W37" i="4" s="1"/>
  <c r="V38" i="4"/>
  <c r="W38" i="4" s="1"/>
  <c r="V39" i="4"/>
  <c r="W39" i="4" s="1"/>
  <c r="V40" i="4"/>
  <c r="W40" i="4" s="1"/>
  <c r="V41" i="4"/>
  <c r="W41" i="4" s="1"/>
  <c r="V42" i="4"/>
  <c r="W42" i="4" s="1"/>
  <c r="V43" i="4"/>
  <c r="W43" i="4" s="1"/>
  <c r="V44" i="4"/>
  <c r="W44" i="4" s="1"/>
  <c r="V45" i="4"/>
  <c r="W45" i="4" s="1"/>
  <c r="V46" i="4"/>
  <c r="W46" i="4" s="1"/>
  <c r="V48" i="4"/>
  <c r="W48" i="4" s="1"/>
  <c r="V49" i="4"/>
  <c r="W49" i="4" s="1"/>
  <c r="V50" i="4"/>
  <c r="W50" i="4" s="1"/>
  <c r="V51" i="4"/>
  <c r="W51" i="4" s="1"/>
  <c r="V52" i="4"/>
  <c r="W52" i="4" s="1"/>
  <c r="V53" i="4"/>
  <c r="W53" i="4" s="1"/>
  <c r="V54" i="4"/>
  <c r="W54" i="4" s="1"/>
  <c r="V55" i="4"/>
  <c r="W55" i="4" s="1"/>
  <c r="V56" i="4"/>
  <c r="W56" i="4" s="1"/>
  <c r="V57" i="4"/>
  <c r="W57" i="4" s="1"/>
  <c r="V58" i="4"/>
  <c r="W58" i="4" s="1"/>
  <c r="V59" i="4"/>
  <c r="W59" i="4" s="1"/>
  <c r="V60" i="4"/>
  <c r="W60" i="4" s="1"/>
  <c r="V61" i="4"/>
  <c r="W61" i="4" s="1"/>
  <c r="V62" i="4"/>
  <c r="W62" i="4" s="1"/>
  <c r="V63" i="4"/>
  <c r="W63" i="4" s="1"/>
  <c r="V64" i="4"/>
  <c r="W64" i="4" s="1"/>
  <c r="V65" i="4"/>
  <c r="W65" i="4" s="1"/>
  <c r="V66" i="4"/>
  <c r="W66" i="4" s="1"/>
  <c r="V67" i="4"/>
  <c r="W67" i="4" s="1"/>
  <c r="V68" i="4"/>
  <c r="W68" i="4" s="1"/>
  <c r="V69" i="4"/>
  <c r="W69" i="4" s="1"/>
  <c r="V70" i="4"/>
  <c r="W70" i="4" s="1"/>
  <c r="V71" i="4"/>
  <c r="W71" i="4" s="1"/>
  <c r="V72" i="4"/>
  <c r="W72" i="4" s="1"/>
  <c r="V73" i="4"/>
  <c r="W73" i="4" s="1"/>
  <c r="V74" i="4"/>
  <c r="W74" i="4" s="1"/>
  <c r="V75" i="4"/>
  <c r="W75" i="4" s="1"/>
  <c r="V76" i="4"/>
  <c r="W76" i="4" s="1"/>
  <c r="V77" i="4"/>
  <c r="W77" i="4" s="1"/>
  <c r="V78" i="4"/>
  <c r="W78" i="4" s="1"/>
  <c r="V79" i="4"/>
  <c r="W79" i="4" s="1"/>
  <c r="V80" i="4"/>
  <c r="W80" i="4" s="1"/>
  <c r="V81" i="4"/>
  <c r="W81" i="4" s="1"/>
  <c r="V82" i="4"/>
  <c r="W82" i="4" s="1"/>
  <c r="V83" i="4"/>
  <c r="W83" i="4" s="1"/>
  <c r="V84" i="4"/>
  <c r="W84" i="4" s="1"/>
  <c r="V85" i="4"/>
  <c r="W85" i="4" s="1"/>
  <c r="V86" i="4"/>
  <c r="W86" i="4" s="1"/>
  <c r="V87" i="4"/>
  <c r="W87" i="4" s="1"/>
  <c r="V88" i="4"/>
  <c r="W88" i="4" s="1"/>
  <c r="V89" i="4"/>
  <c r="W89" i="4" s="1"/>
  <c r="V12" i="4"/>
  <c r="W12" i="4" s="1"/>
  <c r="V13" i="4"/>
  <c r="W13" i="4" s="1"/>
  <c r="V14" i="4"/>
  <c r="W14" i="4" s="1"/>
  <c r="V15" i="4"/>
  <c r="W15" i="4" s="1"/>
  <c r="V16" i="4"/>
  <c r="W16" i="4" s="1"/>
  <c r="V17" i="4"/>
  <c r="W17" i="4" s="1"/>
  <c r="X28" i="4" l="1"/>
  <c r="X71" i="4"/>
  <c r="X13" i="4"/>
  <c r="X51" i="4"/>
  <c r="X49" i="4"/>
  <c r="X87" i="4"/>
  <c r="X66" i="4"/>
  <c r="X74" i="4"/>
  <c r="X20" i="4"/>
  <c r="X42" i="4"/>
  <c r="X82" i="4"/>
  <c r="X40" i="4"/>
  <c r="X80" i="4"/>
  <c r="X79" i="4"/>
  <c r="X59" i="4"/>
  <c r="X38" i="4"/>
  <c r="X34" i="4"/>
  <c r="X11" i="4"/>
  <c r="X31" i="4"/>
  <c r="X53" i="4"/>
  <c r="X12" i="4"/>
  <c r="X72" i="4"/>
  <c r="X73" i="4"/>
  <c r="X30" i="4"/>
  <c r="X52" i="4"/>
  <c r="X33" i="4"/>
  <c r="X29" i="4"/>
  <c r="X32" i="4"/>
  <c r="X69" i="4"/>
  <c r="X23" i="4"/>
  <c r="X43" i="4"/>
  <c r="X63" i="4"/>
  <c r="X18" i="4"/>
  <c r="X78" i="4"/>
  <c r="X58" i="4"/>
  <c r="X37" i="4"/>
  <c r="X89" i="4"/>
  <c r="X25" i="4"/>
  <c r="X46" i="4"/>
  <c r="X86" i="4"/>
  <c r="X21" i="4"/>
  <c r="X64" i="4"/>
  <c r="X83" i="4"/>
  <c r="X54" i="4"/>
  <c r="X81" i="4"/>
  <c r="X60" i="4"/>
  <c r="X77" i="4"/>
  <c r="X57" i="4"/>
  <c r="X36" i="4"/>
  <c r="X50" i="4"/>
  <c r="X68" i="4"/>
  <c r="X45" i="4"/>
  <c r="X65" i="4"/>
  <c r="X62" i="4"/>
  <c r="X76" i="4"/>
  <c r="X56" i="4"/>
  <c r="X35" i="4"/>
  <c r="X26" i="4"/>
  <c r="X48" i="4"/>
  <c r="X22" i="4"/>
  <c r="X85" i="4"/>
  <c r="X19" i="4"/>
  <c r="X17" i="4"/>
  <c r="X75" i="4"/>
  <c r="X55" i="4"/>
  <c r="X27" i="4"/>
  <c r="X67" i="4"/>
  <c r="X44" i="4"/>
  <c r="X84" i="4"/>
  <c r="X39" i="4"/>
  <c r="X16" i="4"/>
  <c r="X70" i="4"/>
  <c r="X88" i="4"/>
  <c r="X47" i="4"/>
  <c r="X24" i="4"/>
  <c r="X41" i="4"/>
  <c r="X61" i="4"/>
  <c r="X15" i="4"/>
  <c r="X14" i="4"/>
  <c r="Y12" i="4" l="1"/>
  <c r="Y22" i="4"/>
  <c r="Y32" i="4"/>
  <c r="Y42" i="4"/>
  <c r="Y52" i="4"/>
  <c r="Y62" i="4"/>
  <c r="Y72" i="4"/>
  <c r="Y82" i="4"/>
  <c r="Z75" i="4"/>
  <c r="Y66" i="4"/>
  <c r="Z26" i="4"/>
  <c r="Z86" i="4"/>
  <c r="Y27" i="4"/>
  <c r="Z67" i="4"/>
  <c r="Y48" i="4"/>
  <c r="Z68" i="4"/>
  <c r="Y79" i="4"/>
  <c r="Z69" i="4"/>
  <c r="Y60" i="4"/>
  <c r="Z70" i="4"/>
  <c r="Y71" i="4"/>
  <c r="Z81" i="4"/>
  <c r="Z12" i="4"/>
  <c r="Z22" i="4"/>
  <c r="Z32" i="4"/>
  <c r="Z42" i="4"/>
  <c r="Z52" i="4"/>
  <c r="Z62" i="4"/>
  <c r="Z72" i="4"/>
  <c r="Z82" i="4"/>
  <c r="Z65" i="4"/>
  <c r="Y26" i="4"/>
  <c r="Z66" i="4"/>
  <c r="Y67" i="4"/>
  <c r="Z37" i="4"/>
  <c r="Y28" i="4"/>
  <c r="Z58" i="4"/>
  <c r="Y19" i="4"/>
  <c r="Y89" i="4"/>
  <c r="Z29" i="4"/>
  <c r="Y70" i="4"/>
  <c r="Z60" i="4"/>
  <c r="Y81" i="4"/>
  <c r="Z61" i="4"/>
  <c r="Y13" i="4"/>
  <c r="Y23" i="4"/>
  <c r="Y33" i="4"/>
  <c r="Y43" i="4"/>
  <c r="Y53" i="4"/>
  <c r="Y63" i="4"/>
  <c r="Y73" i="4"/>
  <c r="Y83" i="4"/>
  <c r="Z55" i="4"/>
  <c r="Y76" i="4"/>
  <c r="Z56" i="4"/>
  <c r="Y47" i="4"/>
  <c r="Z77" i="4"/>
  <c r="Y38" i="4"/>
  <c r="Z48" i="4"/>
  <c r="Y69" i="4"/>
  <c r="Z59" i="4"/>
  <c r="Y50" i="4"/>
  <c r="Z20" i="4"/>
  <c r="Y61" i="4"/>
  <c r="Z41" i="4"/>
  <c r="Z13" i="4"/>
  <c r="Z23" i="4"/>
  <c r="Z33" i="4"/>
  <c r="Z43" i="4"/>
  <c r="Z53" i="4"/>
  <c r="Z63" i="4"/>
  <c r="Z73" i="4"/>
  <c r="Z83" i="4"/>
  <c r="Z45" i="4"/>
  <c r="Y56" i="4"/>
  <c r="Z36" i="4"/>
  <c r="Y57" i="4"/>
  <c r="Z57" i="4"/>
  <c r="Y78" i="4"/>
  <c r="Z18" i="4"/>
  <c r="Y39" i="4"/>
  <c r="Z19" i="4"/>
  <c r="Z89" i="4"/>
  <c r="Y40" i="4"/>
  <c r="Z11" i="4"/>
  <c r="Z50" i="4"/>
  <c r="Y31" i="4"/>
  <c r="Z31" i="4"/>
  <c r="Y14" i="4"/>
  <c r="Y24" i="4"/>
  <c r="Y34" i="4"/>
  <c r="Y44" i="4"/>
  <c r="Y54" i="4"/>
  <c r="Y64" i="4"/>
  <c r="Y74" i="4"/>
  <c r="Y84" i="4"/>
  <c r="Z25" i="4"/>
  <c r="Y36" i="4"/>
  <c r="Z46" i="4"/>
  <c r="Y17" i="4"/>
  <c r="Y87" i="4"/>
  <c r="Z17" i="4"/>
  <c r="Z87" i="4"/>
  <c r="Y68" i="4"/>
  <c r="Z38" i="4"/>
  <c r="Y59" i="4"/>
  <c r="Z79" i="4"/>
  <c r="Y20" i="4"/>
  <c r="Z80" i="4"/>
  <c r="Y21" i="4"/>
  <c r="Z21" i="4"/>
  <c r="Z14" i="4"/>
  <c r="Z24" i="4"/>
  <c r="Z34" i="4"/>
  <c r="Z44" i="4"/>
  <c r="Z54" i="4"/>
  <c r="Z64" i="4"/>
  <c r="Z74" i="4"/>
  <c r="Z84" i="4"/>
  <c r="Z35" i="4"/>
  <c r="Y16" i="4"/>
  <c r="Z76" i="4"/>
  <c r="Y37" i="4"/>
  <c r="Z27" i="4"/>
  <c r="Y18" i="4"/>
  <c r="Y88" i="4"/>
  <c r="Z78" i="4"/>
  <c r="Y29" i="4"/>
  <c r="Z39" i="4"/>
  <c r="Y80" i="4"/>
  <c r="Z30" i="4"/>
  <c r="Y11" i="4"/>
  <c r="Y51" i="4"/>
  <c r="Z51" i="4"/>
  <c r="Y15" i="4"/>
  <c r="Y25" i="4"/>
  <c r="Y35" i="4"/>
  <c r="Y45" i="4"/>
  <c r="Y55" i="4"/>
  <c r="Y65" i="4"/>
  <c r="Y75" i="4"/>
  <c r="Y85" i="4"/>
  <c r="Z15" i="4"/>
  <c r="Z85" i="4"/>
  <c r="Y46" i="4"/>
  <c r="Y86" i="4"/>
  <c r="Z16" i="4"/>
  <c r="Y77" i="4"/>
  <c r="Z47" i="4"/>
  <c r="Y58" i="4"/>
  <c r="Z28" i="4"/>
  <c r="Z88" i="4"/>
  <c r="Y49" i="4"/>
  <c r="Z49" i="4"/>
  <c r="Y30" i="4"/>
  <c r="Z40" i="4"/>
  <c r="Y41" i="4"/>
  <c r="Z71" i="4"/>
  <c r="G11" i="4" l="1"/>
  <c r="H11" i="4"/>
  <c r="I11" i="4"/>
  <c r="J11" i="4"/>
  <c r="K11" i="4"/>
  <c r="L11" i="4"/>
  <c r="N11" i="4" s="1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H10" i="4"/>
  <c r="I10" i="4"/>
  <c r="J10" i="4"/>
  <c r="K10" i="4"/>
  <c r="L10" i="4"/>
  <c r="G10" i="4"/>
  <c r="N28" i="4" l="1"/>
  <c r="N25" i="4"/>
  <c r="N21" i="4"/>
  <c r="N23" i="4"/>
  <c r="N29" i="4"/>
  <c r="N12" i="4"/>
  <c r="N18" i="4"/>
  <c r="G30" i="4"/>
  <c r="I30" i="4"/>
  <c r="N16" i="4"/>
  <c r="M16" i="4"/>
  <c r="N19" i="4"/>
  <c r="M19" i="4"/>
  <c r="N24" i="4"/>
  <c r="N14" i="4"/>
  <c r="J30" i="4"/>
  <c r="N26" i="4"/>
  <c r="N22" i="4"/>
  <c r="N15" i="4"/>
  <c r="N20" i="4"/>
  <c r="O20" i="4" s="1"/>
  <c r="N10" i="4"/>
  <c r="L30" i="4"/>
  <c r="M18" i="4" s="1"/>
  <c r="K30" i="4"/>
  <c r="N13" i="4"/>
  <c r="M13" i="4"/>
  <c r="H30" i="4"/>
  <c r="N27" i="4"/>
  <c r="N17" i="4"/>
  <c r="O18" i="4" l="1"/>
  <c r="M10" i="4"/>
  <c r="O14" i="4"/>
  <c r="O21" i="4"/>
  <c r="O22" i="4"/>
  <c r="O19" i="4"/>
  <c r="O12" i="4"/>
  <c r="O24" i="4"/>
  <c r="O23" i="4"/>
  <c r="O15" i="4"/>
  <c r="O10" i="4"/>
  <c r="O17" i="4"/>
  <c r="O29" i="4"/>
  <c r="O13" i="4"/>
  <c r="M11" i="4"/>
  <c r="M30" i="4"/>
  <c r="AC22" i="4"/>
  <c r="M29" i="4"/>
  <c r="O11" i="4"/>
  <c r="O26" i="4"/>
  <c r="O25" i="4"/>
  <c r="O28" i="4"/>
  <c r="M17" i="4"/>
  <c r="M14" i="4"/>
  <c r="M25" i="4"/>
  <c r="O16" i="4"/>
  <c r="O27" i="4"/>
  <c r="M12" i="4"/>
  <c r="M22" i="4"/>
  <c r="M26" i="4"/>
  <c r="M21" i="4"/>
  <c r="M20" i="4"/>
  <c r="M15" i="4"/>
  <c r="M23" i="4"/>
  <c r="M27" i="4"/>
  <c r="M24" i="4"/>
  <c r="M28" i="4"/>
  <c r="Q10" i="4" l="1"/>
  <c r="Q28" i="4"/>
  <c r="Q15" i="4"/>
  <c r="Q24" i="4"/>
  <c r="Q22" i="4"/>
  <c r="Q19" i="4"/>
  <c r="P24" i="4"/>
  <c r="P23" i="4"/>
  <c r="P28" i="4"/>
  <c r="Q11" i="4"/>
  <c r="P13" i="4"/>
  <c r="P19" i="4"/>
  <c r="P17" i="4"/>
  <c r="Q12" i="4"/>
  <c r="Q16" i="4"/>
  <c r="Q26" i="4"/>
  <c r="Q29" i="4"/>
  <c r="Q14" i="4"/>
  <c r="P21" i="4"/>
  <c r="P10" i="4"/>
  <c r="Q23" i="4"/>
  <c r="Q27" i="4"/>
  <c r="P29" i="4"/>
  <c r="P26" i="4"/>
  <c r="P20" i="4"/>
  <c r="P11" i="4"/>
  <c r="Q21" i="4"/>
  <c r="Q20" i="4"/>
  <c r="Q18" i="4"/>
  <c r="P16" i="4"/>
  <c r="P22" i="4"/>
  <c r="P27" i="4"/>
  <c r="Q13" i="4"/>
  <c r="Q25" i="4"/>
  <c r="P14" i="4"/>
  <c r="P18" i="4"/>
  <c r="Q17" i="4"/>
  <c r="P12" i="4"/>
  <c r="P15" i="4"/>
  <c r="P25" i="4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W6" i="1"/>
  <c r="V6" i="1"/>
  <c r="U6" i="1"/>
  <c r="T6" i="1"/>
  <c r="W24" i="1"/>
  <c r="V24" i="1"/>
  <c r="U24" i="1"/>
  <c r="T24" i="1"/>
  <c r="S24" i="1"/>
  <c r="R24" i="1"/>
  <c r="Q24" i="1"/>
  <c r="W23" i="1"/>
  <c r="V23" i="1"/>
  <c r="U23" i="1"/>
  <c r="T23" i="1"/>
  <c r="S23" i="1"/>
  <c r="R23" i="1"/>
  <c r="Q23" i="1"/>
  <c r="W22" i="1"/>
  <c r="V22" i="1"/>
  <c r="U22" i="1"/>
  <c r="T22" i="1"/>
  <c r="S22" i="1"/>
  <c r="R22" i="1"/>
  <c r="Q22" i="1"/>
  <c r="W21" i="1"/>
  <c r="V21" i="1"/>
  <c r="U21" i="1"/>
  <c r="T21" i="1"/>
  <c r="S21" i="1"/>
  <c r="R21" i="1"/>
  <c r="Q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W7" i="1"/>
  <c r="V7" i="1"/>
  <c r="U7" i="1"/>
  <c r="T7" i="1"/>
  <c r="W5" i="1"/>
  <c r="V5" i="1"/>
  <c r="U5" i="1"/>
  <c r="T5" i="1"/>
</calcChain>
</file>

<file path=xl/sharedStrings.xml><?xml version="1.0" encoding="utf-8"?>
<sst xmlns="http://schemas.openxmlformats.org/spreadsheetml/2006/main" count="7391" uniqueCount="243">
  <si>
    <t>Victoria</t>
  </si>
  <si>
    <t>Ararat</t>
  </si>
  <si>
    <t>A</t>
  </si>
  <si>
    <t>Agriculture, Forestry and Fishing</t>
  </si>
  <si>
    <t>H</t>
  </si>
  <si>
    <t>Accommodation and Food Services</t>
  </si>
  <si>
    <t>E</t>
  </si>
  <si>
    <t>Construction</t>
  </si>
  <si>
    <t>G</t>
  </si>
  <si>
    <t>Retail Trade</t>
  </si>
  <si>
    <t>S</t>
  </si>
  <si>
    <t>Other Services</t>
  </si>
  <si>
    <t>Q</t>
  </si>
  <si>
    <t>Health Care and Social Assistance</t>
  </si>
  <si>
    <t>I</t>
  </si>
  <si>
    <t>Transport, Postal and Warehousing</t>
  </si>
  <si>
    <t>M</t>
  </si>
  <si>
    <t>Professional, Scientific and Technical Services</t>
  </si>
  <si>
    <t>F</t>
  </si>
  <si>
    <t>Wholesale Trade</t>
  </si>
  <si>
    <t>C</t>
  </si>
  <si>
    <t>Manufacturing</t>
  </si>
  <si>
    <t>L</t>
  </si>
  <si>
    <t>Rental, Hiring and Real Estate Services</t>
  </si>
  <si>
    <t>N</t>
  </si>
  <si>
    <t>Administrative and Support Services</t>
  </si>
  <si>
    <t>K</t>
  </si>
  <si>
    <t>Financial and Insurance Services</t>
  </si>
  <si>
    <t>R</t>
  </si>
  <si>
    <t>Arts and Recreation Services</t>
  </si>
  <si>
    <t>B</t>
  </si>
  <si>
    <t>Mining</t>
  </si>
  <si>
    <t>O</t>
  </si>
  <si>
    <t>Public Administration and Safety</t>
  </si>
  <si>
    <t>D</t>
  </si>
  <si>
    <t>Electricity, Gas, Water and Waste Services</t>
  </si>
  <si>
    <t>P</t>
  </si>
  <si>
    <t>Education and Training</t>
  </si>
  <si>
    <t>J</t>
  </si>
  <si>
    <t>Information Media and Telecommunications</t>
  </si>
  <si>
    <t>X</t>
  </si>
  <si>
    <t>Currently Unknown</t>
  </si>
  <si>
    <t>Agriculture, forestry &amp; fishing</t>
  </si>
  <si>
    <t>Electricity, gas, water &amp; waste services</t>
  </si>
  <si>
    <t>Wholesale trade</t>
  </si>
  <si>
    <t>Retail trade</t>
  </si>
  <si>
    <t>Accommodation &amp; food services</t>
  </si>
  <si>
    <t>Transport, postal &amp; warehousing</t>
  </si>
  <si>
    <t>Information media &amp; telecommunications</t>
  </si>
  <si>
    <t>Financial &amp; insurance services</t>
  </si>
  <si>
    <t>Rental, hiring &amp; real estate services</t>
  </si>
  <si>
    <t>Professional, scientific &amp; technical services</t>
  </si>
  <si>
    <t>Administrative &amp; support services</t>
  </si>
  <si>
    <t>Public administration &amp; safety</t>
  </si>
  <si>
    <t>Education &amp; training</t>
  </si>
  <si>
    <t>Health care &amp; social assistance</t>
  </si>
  <si>
    <t>Arts &amp; recreation services</t>
  </si>
  <si>
    <t>Other services</t>
  </si>
  <si>
    <t>Inadequately described/Not stated</t>
  </si>
  <si>
    <t>Total</t>
  </si>
  <si>
    <t>Non</t>
  </si>
  <si>
    <t>1-4</t>
  </si>
  <si>
    <t>5-19</t>
  </si>
  <si>
    <t>20-199</t>
  </si>
  <si>
    <t>200+</t>
  </si>
  <si>
    <t>Total-non</t>
  </si>
  <si>
    <t>Alpine</t>
  </si>
  <si>
    <t>Shire</t>
  </si>
  <si>
    <t>Ballarat</t>
  </si>
  <si>
    <t>City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</si>
  <si>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</si>
  <si>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</si>
  <si>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</si>
  <si>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</si>
  <si>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</si>
  <si>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</si>
  <si>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</si>
  <si>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</si>
  <si>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</si>
  <si>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</si>
  <si>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</si>
  <si>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</si>
  <si>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</si>
  <si>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</si>
  <si>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</si>
  <si>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</si>
  <si>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</si>
  <si>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</si>
  <si>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</si>
  <si>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</si>
  <si>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</si>
  <si>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</si>
  <si>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</si>
  <si>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</si>
  <si>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</si>
  <si>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</si>
  <si>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</si>
  <si>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</si>
  <si>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</si>
  <si>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</si>
  <si>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</si>
  <si>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</si>
  <si>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</si>
  <si>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</si>
  <si>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1,425 km2</t>
  </si>
  <si>
    <t>{"coordinates":[[[146.230188465,-38.321734135],[146.232299844,-38.316362068],[146.23566175,-38.314394057],[146.239164582,-38.30725696],[146.252297245,-38.298637718],[146.256080981,-38.27921799],[146.2</t>
  </si>
  <si>
    <t>-38.274564546, 146.438135093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</si>
  <si>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</si>
  <si>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</si>
  <si>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</si>
  <si>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</si>
  <si>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</si>
  <si>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</si>
  <si>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</si>
  <si>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</si>
  <si>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</si>
  <si>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</si>
  <si>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</si>
  <si>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</si>
  <si>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</si>
  <si>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</si>
  <si>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</si>
  <si>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</si>
  <si>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</si>
  <si>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</si>
  <si>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</si>
  <si>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</si>
  <si>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</si>
  <si>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</si>
  <si>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</si>
  <si>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</si>
  <si>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</si>
  <si>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</si>
  <si>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</si>
  <si>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</si>
  <si>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</si>
  <si>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</si>
  <si>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</si>
  <si>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</si>
  <si>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</si>
  <si>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West Wimmera</t>
  </si>
  <si>
    <t>Wellington</t>
  </si>
  <si>
    <t>Whitehorse</t>
  </si>
  <si>
    <t>Whittlesea</t>
  </si>
  <si>
    <t>Wodonga</t>
  </si>
  <si>
    <t>Wyndham</t>
  </si>
  <si>
    <t>Yarra</t>
  </si>
  <si>
    <t>Yarra Ranges</t>
  </si>
  <si>
    <t>Yarriambiack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</si>
  <si>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</si>
  <si>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</si>
  <si>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</si>
  <si>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</si>
  <si>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</si>
  <si>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</si>
  <si>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</si>
  <si>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</si>
  <si>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</si>
  <si>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</si>
  <si>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</si>
  <si>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</si>
  <si>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</si>
  <si>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</si>
  <si>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</si>
  <si>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</si>
  <si>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</si>
  <si>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</si>
  <si>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</si>
  <si>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</si>
  <si>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</si>
  <si>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</si>
  <si>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</si>
  <si>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</si>
  <si>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</si>
  <si>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</si>
  <si>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</si>
  <si>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</si>
  <si>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</si>
  <si>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</si>
  <si>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</si>
  <si>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</si>
  <si>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</si>
  <si>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</si>
  <si>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</si>
  <si>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</si>
  <si>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</si>
  <si>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</si>
  <si>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</si>
  <si>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</si>
  <si>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</si>
  <si>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</si>
  <si>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</si>
  <si>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</si>
  <si>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</si>
  <si>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</si>
  <si>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</si>
  <si>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</si>
  <si>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</si>
  <si>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</si>
  <si>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</si>
  <si>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</si>
  <si>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</si>
  <si>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</si>
  <si>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</si>
  <si>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</si>
  <si>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</si>
  <si>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</si>
  <si>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</si>
  <si>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</si>
  <si>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</si>
  <si>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</si>
  <si>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</si>
  <si>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</si>
  <si>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</si>
  <si>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</si>
  <si>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</si>
  <si>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</si>
  <si>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</si>
  <si>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</si>
  <si>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</si>
  <si>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</si>
  <si>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</si>
  <si>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</si>
  <si>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</si>
  <si>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</si>
  <si>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</si>
  <si>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</si>
  <si>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</si>
  <si>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Unincorporated Vic</t>
  </si>
  <si>
    <t>Non-employing</t>
  </si>
  <si>
    <t>Total employing</t>
  </si>
  <si>
    <t>1-4 employees</t>
  </si>
  <si>
    <t>5-19 employees</t>
  </si>
  <si>
    <t>20-199 employees</t>
  </si>
  <si>
    <t>200+ employees</t>
  </si>
  <si>
    <t>3,843 km2</t>
  </si>
  <si>
    <t>{"coordinates":[[[146.435835999,-37.618043993],[146.434318001,-37.619579992],[146.426414984,-37.618574998],[146.41952101,-37.614795004],[146.412043985,-37.609323999],[146.408476986,-37.608397001],[146</t>
  </si>
  <si>
    <t>-37.20042706, 146.206835736</t>
  </si>
  <si>
    <r>
      <t xml:space="preserve">                 Select Industry Division here </t>
    </r>
    <r>
      <rPr>
        <sz val="11"/>
        <color theme="1"/>
        <rFont val="Wingdings"/>
        <charset val="2"/>
      </rPr>
      <t>F</t>
    </r>
  </si>
  <si>
    <r>
      <t xml:space="preserve">                        Select municipality here </t>
    </r>
    <r>
      <rPr>
        <sz val="14"/>
        <color rgb="FF008000"/>
        <rFont val="Wingdings"/>
        <charset val="2"/>
      </rPr>
      <t>F</t>
    </r>
  </si>
  <si>
    <t>Australian Bureau of Statistics, 2023</t>
  </si>
  <si>
    <t>% of Total</t>
  </si>
  <si>
    <t>Counts of Businesses, by Industry Division and Municipality: Victoria,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</si>
</sst>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0"/>
      <name val="Times New Roman"/>
      <family val="1"/>
    </font>
    <font>
      <sz val="8"/>
      <color theme="0"/>
      <name val="Calibri"/>
      <family val="2"/>
      <scheme val="minor"/>
    </font>
    <font>
      <sz val="8"/>
      <name val="Times New Roman"/>
      <family val="1"/>
    </font>
    <font>
      <sz val="11"/>
      <color theme="1"/>
      <name val="Wingdings"/>
      <charset val="2"/>
    </font>
    <font>
      <sz val="11"/>
      <color rgb="FF008000"/>
      <name val="Calibri"/>
      <family val="2"/>
      <scheme val="minor"/>
    </font>
    <font>
      <sz val="14"/>
      <color rgb="FF008000"/>
      <name val="Wingdings"/>
      <charset val="2"/>
    </font>
    <font>
      <sz val="22"/>
      <color rgb="FF008000"/>
      <name val="Garamond"/>
      <family val="1"/>
    </font>
    <font>
      <sz val="7"/>
      <color rgb="FF008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0" fillId="0" borderId="0" xfId="0" quotePrefix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3" fillId="0" borderId="0" xfId="0" applyFont="1"/>
    <xf numFmtId="0" fontId="5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0" borderId="1" xfId="0" applyFont="1" applyBorder="1" applyAlignment="1" applyProtection="1">
      <alignment vertical="center"/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vertical="center"/>
      <protection hidden="1"/>
    </xf>
    <xf numFmtId="3" fontId="10" fillId="0" borderId="1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9" fillId="5" borderId="0" xfId="0" applyFont="1" applyFill="1" applyProtection="1">
      <protection hidden="1"/>
    </xf>
    <xf numFmtId="0" fontId="4" fillId="5" borderId="0" xfId="0" applyFont="1" applyFill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5" fillId="4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7" fillId="2" borderId="0" xfId="0" applyFont="1" applyFill="1" applyProtection="1">
      <protection hidden="1"/>
    </xf>
    <xf numFmtId="3" fontId="7" fillId="2" borderId="0" xfId="0" applyNumberFormat="1" applyFont="1" applyFill="1" applyAlignment="1" applyProtection="1">
      <alignment horizontal="right" vertical="center" indent="2"/>
      <protection hidden="1"/>
    </xf>
    <xf numFmtId="0" fontId="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Protection="1">
      <protection locked="0" hidden="1"/>
    </xf>
    <xf numFmtId="3" fontId="12" fillId="6" borderId="1" xfId="0" applyNumberFormat="1" applyFont="1" applyFill="1" applyBorder="1" applyAlignment="1" applyProtection="1">
      <alignment vertical="center"/>
      <protection hidden="1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5" fillId="7" borderId="0" xfId="0" applyFont="1" applyFill="1"/>
    <xf numFmtId="0" fontId="0" fillId="7" borderId="0" xfId="0" applyFill="1"/>
    <xf numFmtId="0" fontId="14" fillId="0" borderId="0" xfId="0" applyFont="1" applyProtection="1">
      <protection hidden="1"/>
    </xf>
    <xf numFmtId="0" fontId="16" fillId="0" borderId="0" xfId="0" applyFont="1" applyProtection="1">
      <protection hidden="1"/>
    </xf>
    <xf numFmtId="164" fontId="5" fillId="0" borderId="0" xfId="0" applyNumberFormat="1" applyFont="1" applyAlignment="1" applyProtection="1">
      <alignment horizontal="right" vertical="center" indent="2"/>
      <protection hidden="1"/>
    </xf>
    <xf numFmtId="164" fontId="5" fillId="8" borderId="0" xfId="0" applyNumberFormat="1" applyFont="1" applyFill="1" applyAlignment="1" applyProtection="1">
      <alignment horizontal="right" vertical="center" indent="2"/>
      <protection hidden="1"/>
    </xf>
    <xf numFmtId="3" fontId="5" fillId="4" borderId="0" xfId="0" applyNumberFormat="1" applyFont="1" applyFill="1" applyAlignment="1" applyProtection="1">
      <alignment horizontal="right" vertical="center" indent="1"/>
      <protection hidden="1"/>
    </xf>
    <xf numFmtId="3" fontId="5" fillId="0" borderId="0" xfId="0" applyNumberFormat="1" applyFont="1" applyAlignment="1" applyProtection="1">
      <alignment horizontal="right" vertical="center" indent="1"/>
      <protection hidden="1"/>
    </xf>
    <xf numFmtId="3" fontId="7" fillId="2" borderId="0" xfId="0" applyNumberFormat="1" applyFont="1" applyFill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ce893532ab54f3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1207735595408"/>
          <c:y val="8.062845144356956E-2"/>
          <c:w val="0.68074674512901723"/>
          <c:h val="0.91937154855643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Result!$P$10:$P$29</c:f>
              <c:strCache>
                <c:ptCount val="20"/>
                <c:pt idx="0">
                  <c:v>Transport, Postal and Warehousing</c:v>
                </c:pt>
                <c:pt idx="1">
                  <c:v>Construction</c:v>
                </c:pt>
                <c:pt idx="2">
                  <c:v>Rental, Hiring and Real Estate Services</c:v>
                </c:pt>
                <c:pt idx="3">
                  <c:v>Retail Trade</c:v>
                </c:pt>
                <c:pt idx="4">
                  <c:v>Administrative and Support Services</c:v>
                </c:pt>
                <c:pt idx="5">
                  <c:v>Manufacturing</c:v>
                </c:pt>
                <c:pt idx="6">
                  <c:v>Professional, Scientific and Technical Services</c:v>
                </c:pt>
                <c:pt idx="7">
                  <c:v>Other Services</c:v>
                </c:pt>
                <c:pt idx="8">
                  <c:v>Wholesale Trade</c:v>
                </c:pt>
                <c:pt idx="9">
                  <c:v>Accommodation and Food Services</c:v>
                </c:pt>
                <c:pt idx="10">
                  <c:v>Health Care and Social Assistance</c:v>
                </c:pt>
                <c:pt idx="11">
                  <c:v>Financial and Insurance Services</c:v>
                </c:pt>
                <c:pt idx="12">
                  <c:v>Education and Training</c:v>
                </c:pt>
                <c:pt idx="13">
                  <c:v>Arts and Recreation Services</c:v>
                </c:pt>
                <c:pt idx="14">
                  <c:v>Agriculture, Forestry and Fishing</c:v>
                </c:pt>
                <c:pt idx="15">
                  <c:v>Electricity, Gas, Water and Waste Services</c:v>
                </c:pt>
                <c:pt idx="16">
                  <c:v>Information Media and Telecommunications</c:v>
                </c:pt>
                <c:pt idx="17">
                  <c:v>Public Administration and Safety</c:v>
                </c:pt>
                <c:pt idx="18">
                  <c:v>Currently Unknown</c:v>
                </c:pt>
                <c:pt idx="19">
                  <c:v>Mining</c:v>
                </c:pt>
              </c:strCache>
            </c:strRef>
          </c:cat>
          <c:val>
            <c:numRef>
              <c:f>Result!$Q$10:$Q$29</c:f>
              <c:numCache>
                <c:formatCode>General</c:formatCode>
                <c:ptCount val="20"/>
                <c:pt idx="0">
                  <c:v>4036</c:v>
                </c:pt>
                <c:pt idx="1">
                  <c:v>3385</c:v>
                </c:pt>
                <c:pt idx="2">
                  <c:v>1793</c:v>
                </c:pt>
                <c:pt idx="3">
                  <c:v>1680</c:v>
                </c:pt>
                <c:pt idx="4">
                  <c:v>1465</c:v>
                </c:pt>
                <c:pt idx="5">
                  <c:v>1400</c:v>
                </c:pt>
                <c:pt idx="6">
                  <c:v>1279</c:v>
                </c:pt>
                <c:pt idx="7">
                  <c:v>1258</c:v>
                </c:pt>
                <c:pt idx="8">
                  <c:v>1237</c:v>
                </c:pt>
                <c:pt idx="9">
                  <c:v>913</c:v>
                </c:pt>
                <c:pt idx="10">
                  <c:v>742</c:v>
                </c:pt>
                <c:pt idx="11">
                  <c:v>495</c:v>
                </c:pt>
                <c:pt idx="12">
                  <c:v>197</c:v>
                </c:pt>
                <c:pt idx="13">
                  <c:v>137</c:v>
                </c:pt>
                <c:pt idx="14">
                  <c:v>137</c:v>
                </c:pt>
                <c:pt idx="15">
                  <c:v>111</c:v>
                </c:pt>
                <c:pt idx="16">
                  <c:v>105</c:v>
                </c:pt>
                <c:pt idx="17">
                  <c:v>72</c:v>
                </c:pt>
                <c:pt idx="18">
                  <c:v>28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52B-B07D-016FB9B3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776394543"/>
        <c:axId val="348267327"/>
      </c:barChart>
      <c:catAx>
        <c:axId val="1776394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67327"/>
        <c:crosses val="autoZero"/>
        <c:auto val="1"/>
        <c:lblAlgn val="ctr"/>
        <c:lblOffset val="100"/>
        <c:noMultiLvlLbl val="0"/>
      </c:catAx>
      <c:valAx>
        <c:axId val="34826732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8000"/>
                    </a:solidFill>
                  </a:rPr>
                  <a:t>Number of Businesses</a:t>
                </a:r>
              </a:p>
            </c:rich>
          </c:tx>
          <c:layout>
            <c:manualLayout>
              <c:xMode val="edge"/>
              <c:yMode val="edge"/>
              <c:x val="0.54352899398849874"/>
              <c:y val="1.83706036745406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1566718944526"/>
          <c:y val="2.9587050886115168E-2"/>
          <c:w val="0.80087002215072189"/>
          <c:h val="0.95967838155852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Result!$Y$11:$Y$89</c:f>
              <c:strCache>
                <c:ptCount val="79"/>
                <c:pt idx="0">
                  <c:v>Greater Dandenong </c:v>
                </c:pt>
                <c:pt idx="1">
                  <c:v>Hume </c:v>
                </c:pt>
                <c:pt idx="2">
                  <c:v>Kingston </c:v>
                </c:pt>
                <c:pt idx="3">
                  <c:v>Casey </c:v>
                </c:pt>
                <c:pt idx="4">
                  <c:v>Knox </c:v>
                </c:pt>
                <c:pt idx="5">
                  <c:v>Brimbank </c:v>
                </c:pt>
                <c:pt idx="6">
                  <c:v>Whittlesea </c:v>
                </c:pt>
                <c:pt idx="7">
                  <c:v>Greater Geelong </c:v>
                </c:pt>
                <c:pt idx="8">
                  <c:v>Melbourne </c:v>
                </c:pt>
                <c:pt idx="9">
                  <c:v>Monash </c:v>
                </c:pt>
                <c:pt idx="10">
                  <c:v>Yarra Ranges </c:v>
                </c:pt>
                <c:pt idx="11">
                  <c:v>Mornington Peninsula </c:v>
                </c:pt>
                <c:pt idx="12">
                  <c:v>Frankston </c:v>
                </c:pt>
                <c:pt idx="13">
                  <c:v>Wyndham </c:v>
                </c:pt>
                <c:pt idx="14">
                  <c:v>Moreland </c:v>
                </c:pt>
                <c:pt idx="15">
                  <c:v>Darebin </c:v>
                </c:pt>
                <c:pt idx="16">
                  <c:v>Maroondah </c:v>
                </c:pt>
                <c:pt idx="17">
                  <c:v>Boroondara </c:v>
                </c:pt>
                <c:pt idx="18">
                  <c:v>Whitehorse </c:v>
                </c:pt>
                <c:pt idx="19">
                  <c:v>Yarra </c:v>
                </c:pt>
                <c:pt idx="20">
                  <c:v>Cardinia </c:v>
                </c:pt>
                <c:pt idx="21">
                  <c:v>Port Phillip </c:v>
                </c:pt>
                <c:pt idx="22">
                  <c:v>Ballarat </c:v>
                </c:pt>
                <c:pt idx="23">
                  <c:v>Melton </c:v>
                </c:pt>
                <c:pt idx="24">
                  <c:v>Greater Bendigo </c:v>
                </c:pt>
                <c:pt idx="25">
                  <c:v>Banyule </c:v>
                </c:pt>
                <c:pt idx="26">
                  <c:v>Glen Eira </c:v>
                </c:pt>
                <c:pt idx="27">
                  <c:v>Moonee Valley </c:v>
                </c:pt>
                <c:pt idx="28">
                  <c:v>Stonnington </c:v>
                </c:pt>
                <c:pt idx="29">
                  <c:v>Hobsons Bay </c:v>
                </c:pt>
                <c:pt idx="30">
                  <c:v>Greater Shepparton </c:v>
                </c:pt>
                <c:pt idx="31">
                  <c:v>Manningham </c:v>
                </c:pt>
                <c:pt idx="32">
                  <c:v>Bayside </c:v>
                </c:pt>
                <c:pt idx="33">
                  <c:v>Maribyrnong </c:v>
                </c:pt>
                <c:pt idx="34">
                  <c:v>Nillumbik </c:v>
                </c:pt>
                <c:pt idx="35">
                  <c:v>Baw Baw </c:v>
                </c:pt>
                <c:pt idx="36">
                  <c:v>Macedon Ranges </c:v>
                </c:pt>
                <c:pt idx="37">
                  <c:v>Mildura </c:v>
                </c:pt>
                <c:pt idx="38">
                  <c:v>Latrobe </c:v>
                </c:pt>
                <c:pt idx="39">
                  <c:v>East Gippsland </c:v>
                </c:pt>
                <c:pt idx="40">
                  <c:v>Campaspe </c:v>
                </c:pt>
                <c:pt idx="41">
                  <c:v>Mitchell </c:v>
                </c:pt>
                <c:pt idx="42">
                  <c:v>Wodonga </c:v>
                </c:pt>
                <c:pt idx="43">
                  <c:v>Wangaratta </c:v>
                </c:pt>
                <c:pt idx="44">
                  <c:v>Moira </c:v>
                </c:pt>
                <c:pt idx="45">
                  <c:v>South Gippsland </c:v>
                </c:pt>
                <c:pt idx="46">
                  <c:v>Wellington </c:v>
                </c:pt>
                <c:pt idx="47">
                  <c:v>Warrnambool </c:v>
                </c:pt>
                <c:pt idx="48">
                  <c:v>Surf Coast </c:v>
                </c:pt>
                <c:pt idx="49">
                  <c:v>Moorabool </c:v>
                </c:pt>
                <c:pt idx="50">
                  <c:v>Bass Coast </c:v>
                </c:pt>
                <c:pt idx="51">
                  <c:v>Golden Plains </c:v>
                </c:pt>
                <c:pt idx="52">
                  <c:v>Swan Hill </c:v>
                </c:pt>
                <c:pt idx="53">
                  <c:v>Indigo </c:v>
                </c:pt>
                <c:pt idx="54">
                  <c:v>Mount Alexander </c:v>
                </c:pt>
                <c:pt idx="55">
                  <c:v>Colac-Otway </c:v>
                </c:pt>
                <c:pt idx="56">
                  <c:v>Murrindindi </c:v>
                </c:pt>
                <c:pt idx="57">
                  <c:v>Horsham </c:v>
                </c:pt>
                <c:pt idx="58">
                  <c:v>Moyne </c:v>
                </c:pt>
                <c:pt idx="59">
                  <c:v>Hepburn </c:v>
                </c:pt>
                <c:pt idx="60">
                  <c:v>Glenelg </c:v>
                </c:pt>
                <c:pt idx="61">
                  <c:v>Alpine </c:v>
                </c:pt>
                <c:pt idx="62">
                  <c:v>Southern Grampians </c:v>
                </c:pt>
                <c:pt idx="63">
                  <c:v>Corangamite </c:v>
                </c:pt>
                <c:pt idx="64">
                  <c:v>Strathbogie </c:v>
                </c:pt>
                <c:pt idx="65">
                  <c:v>Central Goldfields </c:v>
                </c:pt>
                <c:pt idx="66">
                  <c:v>Benalla </c:v>
                </c:pt>
                <c:pt idx="67">
                  <c:v>Gannawarra </c:v>
                </c:pt>
                <c:pt idx="68">
                  <c:v>Mansfield </c:v>
                </c:pt>
                <c:pt idx="69">
                  <c:v>Northern Grampians </c:v>
                </c:pt>
                <c:pt idx="70">
                  <c:v>Pyrenees </c:v>
                </c:pt>
                <c:pt idx="71">
                  <c:v>Loddon </c:v>
                </c:pt>
                <c:pt idx="72">
                  <c:v>Ararat </c:v>
                </c:pt>
                <c:pt idx="73">
                  <c:v>Buloke </c:v>
                </c:pt>
                <c:pt idx="74">
                  <c:v>Towong </c:v>
                </c:pt>
                <c:pt idx="75">
                  <c:v>Yarriambiack </c:v>
                </c:pt>
                <c:pt idx="76">
                  <c:v>Hindmarsh </c:v>
                </c:pt>
                <c:pt idx="77">
                  <c:v>West Wimmera </c:v>
                </c:pt>
                <c:pt idx="78">
                  <c:v>Queenscliffe </c:v>
                </c:pt>
              </c:strCache>
            </c:strRef>
          </c:cat>
          <c:val>
            <c:numRef>
              <c:f>Result!$Z$11:$Z$89</c:f>
              <c:numCache>
                <c:formatCode>General</c:formatCode>
                <c:ptCount val="79"/>
                <c:pt idx="0">
                  <c:v>1400</c:v>
                </c:pt>
                <c:pt idx="1">
                  <c:v>1292</c:v>
                </c:pt>
                <c:pt idx="2">
                  <c:v>1114</c:v>
                </c:pt>
                <c:pt idx="3">
                  <c:v>990</c:v>
                </c:pt>
                <c:pt idx="4">
                  <c:v>880</c:v>
                </c:pt>
                <c:pt idx="5">
                  <c:v>866</c:v>
                </c:pt>
                <c:pt idx="6">
                  <c:v>841</c:v>
                </c:pt>
                <c:pt idx="7">
                  <c:v>803</c:v>
                </c:pt>
                <c:pt idx="8">
                  <c:v>732</c:v>
                </c:pt>
                <c:pt idx="9">
                  <c:v>696</c:v>
                </c:pt>
                <c:pt idx="10">
                  <c:v>657</c:v>
                </c:pt>
                <c:pt idx="11">
                  <c:v>654</c:v>
                </c:pt>
                <c:pt idx="12">
                  <c:v>650</c:v>
                </c:pt>
                <c:pt idx="13">
                  <c:v>638</c:v>
                </c:pt>
                <c:pt idx="14">
                  <c:v>541</c:v>
                </c:pt>
                <c:pt idx="15">
                  <c:v>522</c:v>
                </c:pt>
                <c:pt idx="16">
                  <c:v>515</c:v>
                </c:pt>
                <c:pt idx="17">
                  <c:v>452</c:v>
                </c:pt>
                <c:pt idx="18">
                  <c:v>450</c:v>
                </c:pt>
                <c:pt idx="19">
                  <c:v>439</c:v>
                </c:pt>
                <c:pt idx="20">
                  <c:v>438</c:v>
                </c:pt>
                <c:pt idx="21">
                  <c:v>411</c:v>
                </c:pt>
                <c:pt idx="22">
                  <c:v>400</c:v>
                </c:pt>
                <c:pt idx="23">
                  <c:v>388</c:v>
                </c:pt>
                <c:pt idx="24">
                  <c:v>388</c:v>
                </c:pt>
                <c:pt idx="25">
                  <c:v>365</c:v>
                </c:pt>
                <c:pt idx="26">
                  <c:v>340</c:v>
                </c:pt>
                <c:pt idx="27">
                  <c:v>324</c:v>
                </c:pt>
                <c:pt idx="28">
                  <c:v>323</c:v>
                </c:pt>
                <c:pt idx="29">
                  <c:v>300</c:v>
                </c:pt>
                <c:pt idx="30">
                  <c:v>296</c:v>
                </c:pt>
                <c:pt idx="31">
                  <c:v>279</c:v>
                </c:pt>
                <c:pt idx="32">
                  <c:v>278</c:v>
                </c:pt>
                <c:pt idx="33">
                  <c:v>268</c:v>
                </c:pt>
                <c:pt idx="34">
                  <c:v>220</c:v>
                </c:pt>
                <c:pt idx="35">
                  <c:v>219</c:v>
                </c:pt>
                <c:pt idx="36">
                  <c:v>218</c:v>
                </c:pt>
                <c:pt idx="37">
                  <c:v>207</c:v>
                </c:pt>
                <c:pt idx="38">
                  <c:v>192</c:v>
                </c:pt>
                <c:pt idx="39">
                  <c:v>192</c:v>
                </c:pt>
                <c:pt idx="40">
                  <c:v>185</c:v>
                </c:pt>
                <c:pt idx="41">
                  <c:v>168</c:v>
                </c:pt>
                <c:pt idx="42">
                  <c:v>160</c:v>
                </c:pt>
                <c:pt idx="43">
                  <c:v>160</c:v>
                </c:pt>
                <c:pt idx="44">
                  <c:v>144</c:v>
                </c:pt>
                <c:pt idx="45">
                  <c:v>138</c:v>
                </c:pt>
                <c:pt idx="46">
                  <c:v>133</c:v>
                </c:pt>
                <c:pt idx="47">
                  <c:v>126</c:v>
                </c:pt>
                <c:pt idx="48">
                  <c:v>123</c:v>
                </c:pt>
                <c:pt idx="49">
                  <c:v>120</c:v>
                </c:pt>
                <c:pt idx="50">
                  <c:v>105</c:v>
                </c:pt>
                <c:pt idx="51">
                  <c:v>102</c:v>
                </c:pt>
                <c:pt idx="52">
                  <c:v>101</c:v>
                </c:pt>
                <c:pt idx="53">
                  <c:v>95</c:v>
                </c:pt>
                <c:pt idx="54">
                  <c:v>91</c:v>
                </c:pt>
                <c:pt idx="55">
                  <c:v>86</c:v>
                </c:pt>
                <c:pt idx="56">
                  <c:v>75</c:v>
                </c:pt>
                <c:pt idx="57">
                  <c:v>75</c:v>
                </c:pt>
                <c:pt idx="58">
                  <c:v>64</c:v>
                </c:pt>
                <c:pt idx="59">
                  <c:v>64</c:v>
                </c:pt>
                <c:pt idx="60">
                  <c:v>62</c:v>
                </c:pt>
                <c:pt idx="61">
                  <c:v>62</c:v>
                </c:pt>
                <c:pt idx="62">
                  <c:v>59</c:v>
                </c:pt>
                <c:pt idx="63">
                  <c:v>57</c:v>
                </c:pt>
                <c:pt idx="64">
                  <c:v>50</c:v>
                </c:pt>
                <c:pt idx="65">
                  <c:v>50</c:v>
                </c:pt>
                <c:pt idx="66">
                  <c:v>48</c:v>
                </c:pt>
                <c:pt idx="67">
                  <c:v>46</c:v>
                </c:pt>
                <c:pt idx="68">
                  <c:v>43</c:v>
                </c:pt>
                <c:pt idx="69">
                  <c:v>37</c:v>
                </c:pt>
                <c:pt idx="70">
                  <c:v>28</c:v>
                </c:pt>
                <c:pt idx="71">
                  <c:v>28</c:v>
                </c:pt>
                <c:pt idx="72">
                  <c:v>22</c:v>
                </c:pt>
                <c:pt idx="73">
                  <c:v>19</c:v>
                </c:pt>
                <c:pt idx="74">
                  <c:v>18</c:v>
                </c:pt>
                <c:pt idx="75">
                  <c:v>16</c:v>
                </c:pt>
                <c:pt idx="76">
                  <c:v>11</c:v>
                </c:pt>
                <c:pt idx="77">
                  <c:v>9</c:v>
                </c:pt>
                <c:pt idx="7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B1A-A153-E8EF5705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673129183"/>
        <c:axId val="534362847"/>
      </c:barChart>
      <c:catAx>
        <c:axId val="167312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62847"/>
        <c:crosses val="autoZero"/>
        <c:auto val="1"/>
        <c:lblAlgn val="ctr"/>
        <c:lblOffset val="100"/>
        <c:noMultiLvlLbl val="0"/>
      </c:catAx>
      <c:valAx>
        <c:axId val="53436284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chemeClr val="accent1">
                        <a:lumMod val="75000"/>
                      </a:schemeClr>
                    </a:solidFill>
                  </a:rPr>
                  <a:t>Number of Businesses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G$5" fmlaRange="$C$4:$C$82" sel="26" val="0"/>
</file>

<file path=xl/ctrlProps/ctrlProp2.xml><?xml version="1.0" encoding="utf-8"?>
<formControlPr xmlns="http://schemas.microsoft.com/office/spreadsheetml/2009/9/main" objectType="Drop" dropLines="21" dropStyle="combo" dx="31" fmlaLink="$R$5" fmlaRange="$F$10:$F$30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2482850</xdr:colOff>
          <xdr:row>3</xdr:row>
          <xdr:rowOff>171450</xdr:rowOff>
        </xdr:from>
        <xdr:to>
          <xdr:col>8</xdr:col>
          <xdr:colOff>127000</xdr:colOff>
          <xdr:row>5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19050</xdr:colOff>
      <xdr:row>30</xdr:row>
      <xdr:rowOff>38100</xdr:rowOff>
    </xdr:from>
    <xdr:to>
      <xdr:col>13</xdr:col>
      <xdr:colOff>0</xdr:colOff>
      <xdr:row>59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</xdr:colOff>
          <xdr:row>3</xdr:row>
          <xdr:rowOff>44450</xdr:rowOff>
        </xdr:from>
        <xdr:to>
          <xdr:col>21</xdr:col>
          <xdr:colOff>25400</xdr:colOff>
          <xdr:row>5</xdr:row>
          <xdr:rowOff>12700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63500</xdr:colOff>
      <xdr:row>5</xdr:row>
      <xdr:rowOff>50800</xdr:rowOff>
    </xdr:from>
    <xdr:to>
      <xdr:col>21</xdr:col>
      <xdr:colOff>806450</xdr:colOff>
      <xdr:row>89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21</xdr:col>
      <xdr:colOff>806450</xdr:colOff>
      <xdr:row>9</xdr:row>
      <xdr:rowOff>12700</xdr:rowOff>
    </xdr:from>
    <xdr:to>
      <xdr:col>27</xdr:col>
      <xdr:colOff>139700</xdr:colOff>
      <xdr:row>89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256000" y="1314450"/>
          <a:ext cx="3213100" cy="147447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45E2-C4A5-4188-A4B4-C004F68298F5}">
  <dimension ref="A1:W371"/>
  <sheetViews>
    <sheetView workbookViewId="0">
      <selection activeCell="P4" sqref="P4:W24"/>
    </sheetView>
  </sheetViews>
  <sheetFormatPr defaultRowHeight="14.5" x14ac:dyDescent="0.35"/>
  <cols>
    <col min="16" max="16" width="54.36328125" customWidth="1"/>
  </cols>
  <sheetData>
    <row r="1" spans="1:23" x14ac:dyDescent="0.35">
      <c r="A1" t="s">
        <v>0</v>
      </c>
    </row>
    <row r="2" spans="1:23" x14ac:dyDescent="0.35">
      <c r="A2">
        <v>24250</v>
      </c>
    </row>
    <row r="3" spans="1:23" x14ac:dyDescent="0.35">
      <c r="A3" t="s">
        <v>110</v>
      </c>
    </row>
    <row r="4" spans="1:23" x14ac:dyDescent="0.35">
      <c r="A4" t="s">
        <v>6</v>
      </c>
      <c r="P4" t="str">
        <f>A3</f>
        <v>Mansfield</v>
      </c>
      <c r="Q4" t="s">
        <v>60</v>
      </c>
      <c r="R4" s="5" t="s">
        <v>61</v>
      </c>
      <c r="S4" s="5" t="s">
        <v>62</v>
      </c>
      <c r="T4" t="s">
        <v>63</v>
      </c>
      <c r="U4" t="s">
        <v>64</v>
      </c>
      <c r="V4" t="s">
        <v>59</v>
      </c>
      <c r="W4" t="s">
        <v>65</v>
      </c>
    </row>
    <row r="5" spans="1:23" x14ac:dyDescent="0.35">
      <c r="A5" t="s">
        <v>7</v>
      </c>
      <c r="P5" s="2" t="str">
        <f>A5</f>
        <v>Construction</v>
      </c>
      <c r="Q5">
        <f>A6</f>
        <v>178</v>
      </c>
      <c r="R5">
        <f>A7</f>
        <v>89</v>
      </c>
      <c r="S5">
        <f>A8</f>
        <v>10</v>
      </c>
      <c r="T5">
        <f>A9</f>
        <v>0</v>
      </c>
      <c r="U5">
        <f>A10</f>
        <v>0</v>
      </c>
      <c r="V5">
        <f>A11</f>
        <v>277</v>
      </c>
      <c r="W5">
        <f>A12</f>
        <v>99</v>
      </c>
    </row>
    <row r="6" spans="1:23" x14ac:dyDescent="0.35">
      <c r="A6" s="1">
        <v>178</v>
      </c>
      <c r="P6" s="2" t="str">
        <f>A22</f>
        <v>Agriculture, Forestry and Fishing</v>
      </c>
      <c r="Q6">
        <f>A23</f>
        <v>224</v>
      </c>
      <c r="R6">
        <f>A24</f>
        <v>61</v>
      </c>
      <c r="S6">
        <f>A25</f>
        <v>14</v>
      </c>
      <c r="T6">
        <f>A26</f>
        <v>3</v>
      </c>
      <c r="U6">
        <f>A27</f>
        <v>0</v>
      </c>
      <c r="V6">
        <f>A28</f>
        <v>302</v>
      </c>
      <c r="W6">
        <f>A29</f>
        <v>78</v>
      </c>
    </row>
    <row r="7" spans="1:23" x14ac:dyDescent="0.35">
      <c r="A7" s="1">
        <v>89</v>
      </c>
      <c r="P7" s="2" t="str">
        <f>A39</f>
        <v>Accommodation and Food Services</v>
      </c>
      <c r="Q7">
        <f>A40</f>
        <v>41</v>
      </c>
      <c r="R7">
        <f>A41</f>
        <v>41</v>
      </c>
      <c r="S7">
        <f>A42</f>
        <v>22</v>
      </c>
      <c r="T7">
        <f>A43</f>
        <v>6</v>
      </c>
      <c r="U7">
        <f>A44</f>
        <v>0</v>
      </c>
      <c r="V7">
        <f>A45</f>
        <v>110</v>
      </c>
      <c r="W7">
        <f>A46</f>
        <v>69</v>
      </c>
    </row>
    <row r="8" spans="1:23" x14ac:dyDescent="0.35">
      <c r="A8" s="1">
        <v>10</v>
      </c>
      <c r="P8" s="2" t="str">
        <f>A56</f>
        <v>Retail Trade</v>
      </c>
      <c r="Q8">
        <f>A57</f>
        <v>32</v>
      </c>
      <c r="R8">
        <f>A58</f>
        <v>35</v>
      </c>
      <c r="S8">
        <f>A59</f>
        <v>16</v>
      </c>
      <c r="T8">
        <f>A60</f>
        <v>4</v>
      </c>
      <c r="U8">
        <f>A61</f>
        <v>0</v>
      </c>
      <c r="V8">
        <f>A62</f>
        <v>87</v>
      </c>
      <c r="W8">
        <f>A63</f>
        <v>55</v>
      </c>
    </row>
    <row r="9" spans="1:23" x14ac:dyDescent="0.35">
      <c r="A9">
        <v>0</v>
      </c>
      <c r="P9" s="2" t="str">
        <f>A73</f>
        <v>Professional, Scientific and Technical Services</v>
      </c>
      <c r="Q9">
        <f>A74</f>
        <v>57</v>
      </c>
      <c r="R9">
        <f>A75</f>
        <v>40</v>
      </c>
      <c r="S9">
        <f>A76</f>
        <v>10</v>
      </c>
      <c r="T9">
        <f>A77</f>
        <v>0</v>
      </c>
      <c r="U9">
        <f>A78</f>
        <v>0</v>
      </c>
      <c r="V9">
        <f>A79</f>
        <v>108</v>
      </c>
      <c r="W9">
        <f>A80</f>
        <v>51</v>
      </c>
    </row>
    <row r="10" spans="1:23" x14ac:dyDescent="0.35">
      <c r="A10">
        <v>0</v>
      </c>
      <c r="P10" s="2" t="str">
        <f>A90</f>
        <v>Other Services</v>
      </c>
      <c r="Q10">
        <f>A91</f>
        <v>40</v>
      </c>
      <c r="R10">
        <f>A92</f>
        <v>29</v>
      </c>
      <c r="S10">
        <f>A93</f>
        <v>7</v>
      </c>
      <c r="T10">
        <f>A94</f>
        <v>0</v>
      </c>
      <c r="U10">
        <f>A95</f>
        <v>0</v>
      </c>
      <c r="V10">
        <f>A96</f>
        <v>76</v>
      </c>
      <c r="W10">
        <f>A97</f>
        <v>36</v>
      </c>
    </row>
    <row r="11" spans="1:23" x14ac:dyDescent="0.35">
      <c r="A11" s="1">
        <v>277</v>
      </c>
      <c r="P11" s="2" t="str">
        <f>A107</f>
        <v>Rental, Hiring and Real Estate Services</v>
      </c>
      <c r="Q11">
        <f>A108</f>
        <v>105</v>
      </c>
      <c r="R11">
        <f>A109</f>
        <v>21</v>
      </c>
      <c r="S11">
        <f>A110</f>
        <v>7</v>
      </c>
      <c r="T11">
        <f>A111</f>
        <v>0</v>
      </c>
      <c r="U11">
        <f>A112</f>
        <v>0</v>
      </c>
      <c r="V11">
        <f>A113</f>
        <v>134</v>
      </c>
      <c r="W11">
        <f>A114</f>
        <v>29</v>
      </c>
    </row>
    <row r="12" spans="1:23" x14ac:dyDescent="0.35">
      <c r="A12" s="1">
        <v>99</v>
      </c>
      <c r="P12" s="2" t="str">
        <f>A124</f>
        <v>Administrative and Support Services</v>
      </c>
      <c r="Q12">
        <f>A125</f>
        <v>35</v>
      </c>
      <c r="R12">
        <f>A126</f>
        <v>15</v>
      </c>
      <c r="S12">
        <f>A127</f>
        <v>7</v>
      </c>
      <c r="T12">
        <f>A128</f>
        <v>3</v>
      </c>
      <c r="U12">
        <f>A129</f>
        <v>0</v>
      </c>
      <c r="V12">
        <f>A130</f>
        <v>59</v>
      </c>
      <c r="W12">
        <f>A131</f>
        <v>24</v>
      </c>
    </row>
    <row r="13" spans="1:23" x14ac:dyDescent="0.35">
      <c r="A13" t="s">
        <v>235</v>
      </c>
      <c r="P13" s="2" t="str">
        <f>A141</f>
        <v>Transport, Postal and Warehousing</v>
      </c>
      <c r="Q13">
        <f>A142</f>
        <v>26</v>
      </c>
      <c r="R13">
        <f>A143</f>
        <v>18</v>
      </c>
      <c r="S13">
        <f>A144</f>
        <v>4</v>
      </c>
      <c r="T13">
        <f>A145</f>
        <v>0</v>
      </c>
      <c r="U13">
        <f>A146</f>
        <v>0</v>
      </c>
      <c r="V13">
        <f>A147</f>
        <v>48</v>
      </c>
      <c r="W13">
        <f>A148</f>
        <v>22</v>
      </c>
    </row>
    <row r="14" spans="1:23" x14ac:dyDescent="0.35">
      <c r="A14" s="1">
        <v>9474</v>
      </c>
      <c r="P14" s="2" t="str">
        <f>A158</f>
        <v>Health Care and Social Assistance</v>
      </c>
      <c r="Q14">
        <f>A159</f>
        <v>30</v>
      </c>
      <c r="R14">
        <f>A160</f>
        <v>14</v>
      </c>
      <c r="S14">
        <f>A161</f>
        <v>3</v>
      </c>
      <c r="T14">
        <f>A162</f>
        <v>3</v>
      </c>
      <c r="U14">
        <f>A163</f>
        <v>0</v>
      </c>
      <c r="V14">
        <f>A164</f>
        <v>49</v>
      </c>
      <c r="W14">
        <f>A165</f>
        <v>19</v>
      </c>
    </row>
    <row r="15" spans="1:23" x14ac:dyDescent="0.35">
      <c r="A15" t="s">
        <v>67</v>
      </c>
      <c r="P15" s="2" t="str">
        <f>A175</f>
        <v>Manufacturing</v>
      </c>
      <c r="Q15">
        <f>A176</f>
        <v>28</v>
      </c>
      <c r="R15">
        <f>A177</f>
        <v>12</v>
      </c>
      <c r="S15">
        <f>A178</f>
        <v>3</v>
      </c>
      <c r="T15">
        <f>A179</f>
        <v>0</v>
      </c>
      <c r="U15">
        <f>A180</f>
        <v>0</v>
      </c>
      <c r="V15">
        <f>A181</f>
        <v>43</v>
      </c>
      <c r="W15">
        <f>A182</f>
        <v>15</v>
      </c>
    </row>
    <row r="16" spans="1:23" x14ac:dyDescent="0.35">
      <c r="A16" t="s">
        <v>236</v>
      </c>
      <c r="P16" s="2" t="str">
        <f>A192</f>
        <v>Arts and Recreation Services</v>
      </c>
      <c r="Q16">
        <f>A193</f>
        <v>7</v>
      </c>
      <c r="R16">
        <f>A194</f>
        <v>8</v>
      </c>
      <c r="S16">
        <f>A195</f>
        <v>3</v>
      </c>
      <c r="T16">
        <f>A196</f>
        <v>0</v>
      </c>
      <c r="U16">
        <f>A197</f>
        <v>0</v>
      </c>
      <c r="V16">
        <f>A198</f>
        <v>18</v>
      </c>
      <c r="W16">
        <f>A199</f>
        <v>11</v>
      </c>
    </row>
    <row r="17" spans="1:23" x14ac:dyDescent="0.35">
      <c r="A17" t="s">
        <v>237</v>
      </c>
      <c r="P17" s="2" t="str">
        <f>A209</f>
        <v>Wholesale Trade</v>
      </c>
      <c r="Q17">
        <f>A210</f>
        <v>12</v>
      </c>
      <c r="R17">
        <f>A211</f>
        <v>7</v>
      </c>
      <c r="S17">
        <f>A212</f>
        <v>3</v>
      </c>
      <c r="T17">
        <f>A213</f>
        <v>0</v>
      </c>
      <c r="U17">
        <f>A214</f>
        <v>0</v>
      </c>
      <c r="V17">
        <f>A215</f>
        <v>23</v>
      </c>
      <c r="W17">
        <f>A216</f>
        <v>11</v>
      </c>
    </row>
    <row r="18" spans="1:23" x14ac:dyDescent="0.35">
      <c r="A18" t="s">
        <v>0</v>
      </c>
      <c r="P18" s="2" t="str">
        <f>A226</f>
        <v>Financial and Insurance Services</v>
      </c>
      <c r="Q18">
        <f>A227</f>
        <v>24</v>
      </c>
      <c r="R18">
        <f>A228</f>
        <v>7</v>
      </c>
      <c r="S18">
        <f>A229</f>
        <v>3</v>
      </c>
      <c r="T18">
        <f>A230</f>
        <v>0</v>
      </c>
      <c r="U18">
        <f>A231</f>
        <v>0</v>
      </c>
      <c r="V18">
        <f>A232</f>
        <v>34</v>
      </c>
      <c r="W18">
        <f>A233</f>
        <v>10</v>
      </c>
    </row>
    <row r="19" spans="1:23" x14ac:dyDescent="0.35">
      <c r="A19">
        <v>24250</v>
      </c>
      <c r="P19" s="2" t="str">
        <f>A243</f>
        <v>Education and Training</v>
      </c>
      <c r="Q19">
        <f>A244</f>
        <v>6</v>
      </c>
      <c r="R19">
        <f>A245</f>
        <v>6</v>
      </c>
      <c r="S19">
        <f>A246</f>
        <v>0</v>
      </c>
      <c r="T19">
        <f>A247</f>
        <v>0</v>
      </c>
      <c r="U19">
        <f>A248</f>
        <v>0</v>
      </c>
      <c r="V19">
        <f>A249</f>
        <v>14</v>
      </c>
      <c r="W19">
        <f>A250</f>
        <v>8</v>
      </c>
    </row>
    <row r="20" spans="1:23" x14ac:dyDescent="0.35">
      <c r="A20" t="s">
        <v>110</v>
      </c>
      <c r="P20" s="2" t="str">
        <f>A260</f>
        <v>Mining</v>
      </c>
      <c r="Q20">
        <f>A261</f>
        <v>3</v>
      </c>
      <c r="R20">
        <f>A262</f>
        <v>3</v>
      </c>
      <c r="S20">
        <f>A263</f>
        <v>0</v>
      </c>
      <c r="T20">
        <f>A264</f>
        <v>3</v>
      </c>
      <c r="U20">
        <f>A265</f>
        <v>0</v>
      </c>
      <c r="V20">
        <f>A266</f>
        <v>8</v>
      </c>
      <c r="W20">
        <f>A267</f>
        <v>5</v>
      </c>
    </row>
    <row r="21" spans="1:23" x14ac:dyDescent="0.35">
      <c r="A21" t="s">
        <v>2</v>
      </c>
      <c r="P21" s="2" t="str">
        <f>A277</f>
        <v>Information Media and Telecommunications</v>
      </c>
      <c r="Q21">
        <f>A278</f>
        <v>0</v>
      </c>
      <c r="R21">
        <f>A279</f>
        <v>3</v>
      </c>
      <c r="S21">
        <f>A280</f>
        <v>3</v>
      </c>
      <c r="T21">
        <f>A281</f>
        <v>0</v>
      </c>
      <c r="U21">
        <f>A282</f>
        <v>0</v>
      </c>
      <c r="V21">
        <f>A283</f>
        <v>3</v>
      </c>
      <c r="W21">
        <f>A284</f>
        <v>3</v>
      </c>
    </row>
    <row r="22" spans="1:23" x14ac:dyDescent="0.35">
      <c r="A22" t="s">
        <v>3</v>
      </c>
      <c r="P22" s="2" t="str">
        <f>A294</f>
        <v>Electricity, Gas, Water and Waste Services</v>
      </c>
      <c r="Q22">
        <f>A295</f>
        <v>3</v>
      </c>
      <c r="R22">
        <f>A296</f>
        <v>3</v>
      </c>
      <c r="S22">
        <f>A297</f>
        <v>0</v>
      </c>
      <c r="T22">
        <f>A298</f>
        <v>0</v>
      </c>
      <c r="U22">
        <f>A299</f>
        <v>0</v>
      </c>
      <c r="V22">
        <f>A300</f>
        <v>5</v>
      </c>
      <c r="W22">
        <f>A301</f>
        <v>2</v>
      </c>
    </row>
    <row r="23" spans="1:23" x14ac:dyDescent="0.35">
      <c r="A23" s="1">
        <v>224</v>
      </c>
      <c r="P23" s="2" t="str">
        <f>A311</f>
        <v>Public Administration and Safety</v>
      </c>
      <c r="Q23">
        <f>A312</f>
        <v>3</v>
      </c>
      <c r="R23">
        <f>A313</f>
        <v>3</v>
      </c>
      <c r="S23">
        <f>A314</f>
        <v>0</v>
      </c>
      <c r="T23">
        <f>A315</f>
        <v>0</v>
      </c>
      <c r="U23">
        <f>A316</f>
        <v>0</v>
      </c>
      <c r="V23">
        <f>A317</f>
        <v>3</v>
      </c>
      <c r="W23">
        <f>A318</f>
        <v>0</v>
      </c>
    </row>
    <row r="24" spans="1:23" x14ac:dyDescent="0.35">
      <c r="A24" s="1">
        <v>61</v>
      </c>
      <c r="P24" s="3" t="str">
        <f>A328</f>
        <v>Currently Unknown</v>
      </c>
      <c r="Q24">
        <f>A329</f>
        <v>0</v>
      </c>
      <c r="R24">
        <f>A330</f>
        <v>0</v>
      </c>
      <c r="S24">
        <f>A331</f>
        <v>0</v>
      </c>
      <c r="T24">
        <f>A332</f>
        <v>0</v>
      </c>
      <c r="U24">
        <f>A333</f>
        <v>0</v>
      </c>
      <c r="V24">
        <f>A334</f>
        <v>0</v>
      </c>
      <c r="W24">
        <f>A335</f>
        <v>0</v>
      </c>
    </row>
    <row r="25" spans="1:23" x14ac:dyDescent="0.35">
      <c r="A25">
        <v>14</v>
      </c>
    </row>
    <row r="26" spans="1:23" x14ac:dyDescent="0.35">
      <c r="A26">
        <v>3</v>
      </c>
    </row>
    <row r="27" spans="1:23" x14ac:dyDescent="0.35">
      <c r="A27">
        <v>0</v>
      </c>
    </row>
    <row r="28" spans="1:23" x14ac:dyDescent="0.35">
      <c r="A28" s="1">
        <v>302</v>
      </c>
    </row>
    <row r="29" spans="1:23" x14ac:dyDescent="0.35">
      <c r="A29" s="1">
        <v>78</v>
      </c>
    </row>
    <row r="30" spans="1:23" x14ac:dyDescent="0.35">
      <c r="A30" t="s">
        <v>235</v>
      </c>
    </row>
    <row r="31" spans="1:23" x14ac:dyDescent="0.35">
      <c r="A31" s="1">
        <v>9474</v>
      </c>
    </row>
    <row r="32" spans="1:23" x14ac:dyDescent="0.35">
      <c r="A32" t="s">
        <v>67</v>
      </c>
    </row>
    <row r="33" spans="1:16" x14ac:dyDescent="0.35">
      <c r="A33" t="s">
        <v>236</v>
      </c>
    </row>
    <row r="34" spans="1:16" x14ac:dyDescent="0.35">
      <c r="A34" t="s">
        <v>237</v>
      </c>
    </row>
    <row r="35" spans="1:16" x14ac:dyDescent="0.35">
      <c r="A35" t="s">
        <v>0</v>
      </c>
    </row>
    <row r="36" spans="1:16" x14ac:dyDescent="0.35">
      <c r="A36">
        <v>24250</v>
      </c>
    </row>
    <row r="37" spans="1:16" x14ac:dyDescent="0.35">
      <c r="A37" t="s">
        <v>110</v>
      </c>
    </row>
    <row r="38" spans="1:16" x14ac:dyDescent="0.35">
      <c r="A38" t="s">
        <v>4</v>
      </c>
    </row>
    <row r="39" spans="1:16" x14ac:dyDescent="0.35">
      <c r="A39" t="s">
        <v>5</v>
      </c>
    </row>
    <row r="40" spans="1:16" x14ac:dyDescent="0.35">
      <c r="A40" s="1">
        <v>41</v>
      </c>
    </row>
    <row r="41" spans="1:16" x14ac:dyDescent="0.35">
      <c r="A41" s="1">
        <v>41</v>
      </c>
    </row>
    <row r="42" spans="1:16" x14ac:dyDescent="0.35">
      <c r="A42">
        <v>22</v>
      </c>
    </row>
    <row r="43" spans="1:16" x14ac:dyDescent="0.35">
      <c r="A43">
        <v>6</v>
      </c>
    </row>
    <row r="44" spans="1:16" x14ac:dyDescent="0.35">
      <c r="A44">
        <v>0</v>
      </c>
    </row>
    <row r="45" spans="1:16" x14ac:dyDescent="0.35">
      <c r="A45" s="1">
        <v>110</v>
      </c>
    </row>
    <row r="46" spans="1:16" x14ac:dyDescent="0.35">
      <c r="A46" s="1">
        <v>69</v>
      </c>
      <c r="P46" s="4" t="s">
        <v>59</v>
      </c>
    </row>
    <row r="47" spans="1:16" x14ac:dyDescent="0.35">
      <c r="A47" t="s">
        <v>235</v>
      </c>
    </row>
    <row r="48" spans="1:16" x14ac:dyDescent="0.35">
      <c r="A48" s="1">
        <v>9474</v>
      </c>
    </row>
    <row r="49" spans="1:1" x14ac:dyDescent="0.35">
      <c r="A49" t="s">
        <v>67</v>
      </c>
    </row>
    <row r="50" spans="1:1" x14ac:dyDescent="0.35">
      <c r="A50" t="s">
        <v>236</v>
      </c>
    </row>
    <row r="51" spans="1:1" x14ac:dyDescent="0.35">
      <c r="A51" t="s">
        <v>237</v>
      </c>
    </row>
    <row r="52" spans="1:1" x14ac:dyDescent="0.35">
      <c r="A52" t="s">
        <v>0</v>
      </c>
    </row>
    <row r="53" spans="1:1" x14ac:dyDescent="0.35">
      <c r="A53">
        <v>24250</v>
      </c>
    </row>
    <row r="54" spans="1:1" x14ac:dyDescent="0.35">
      <c r="A54" t="s">
        <v>110</v>
      </c>
    </row>
    <row r="55" spans="1:1" x14ac:dyDescent="0.35">
      <c r="A55" t="s">
        <v>8</v>
      </c>
    </row>
    <row r="56" spans="1:1" x14ac:dyDescent="0.35">
      <c r="A56" t="s">
        <v>9</v>
      </c>
    </row>
    <row r="57" spans="1:1" x14ac:dyDescent="0.35">
      <c r="A57" s="1">
        <v>32</v>
      </c>
    </row>
    <row r="58" spans="1:1" x14ac:dyDescent="0.35">
      <c r="A58">
        <v>35</v>
      </c>
    </row>
    <row r="59" spans="1:1" x14ac:dyDescent="0.35">
      <c r="A59">
        <v>16</v>
      </c>
    </row>
    <row r="60" spans="1:1" x14ac:dyDescent="0.35">
      <c r="A60">
        <v>4</v>
      </c>
    </row>
    <row r="61" spans="1:1" x14ac:dyDescent="0.35">
      <c r="A61">
        <v>0</v>
      </c>
    </row>
    <row r="62" spans="1:1" x14ac:dyDescent="0.35">
      <c r="A62" s="1">
        <v>87</v>
      </c>
    </row>
    <row r="63" spans="1:1" x14ac:dyDescent="0.35">
      <c r="A63" s="1">
        <v>55</v>
      </c>
    </row>
    <row r="64" spans="1:1" x14ac:dyDescent="0.35">
      <c r="A64" t="s">
        <v>235</v>
      </c>
    </row>
    <row r="65" spans="1:1" x14ac:dyDescent="0.35">
      <c r="A65" s="1">
        <v>9474</v>
      </c>
    </row>
    <row r="66" spans="1:1" x14ac:dyDescent="0.35">
      <c r="A66" t="s">
        <v>67</v>
      </c>
    </row>
    <row r="67" spans="1:1" x14ac:dyDescent="0.35">
      <c r="A67" t="s">
        <v>236</v>
      </c>
    </row>
    <row r="68" spans="1:1" x14ac:dyDescent="0.35">
      <c r="A68" t="s">
        <v>237</v>
      </c>
    </row>
    <row r="69" spans="1:1" x14ac:dyDescent="0.35">
      <c r="A69" t="s">
        <v>0</v>
      </c>
    </row>
    <row r="70" spans="1:1" x14ac:dyDescent="0.35">
      <c r="A70">
        <v>24250</v>
      </c>
    </row>
    <row r="71" spans="1:1" x14ac:dyDescent="0.35">
      <c r="A71" t="s">
        <v>110</v>
      </c>
    </row>
    <row r="72" spans="1:1" x14ac:dyDescent="0.35">
      <c r="A72" t="s">
        <v>16</v>
      </c>
    </row>
    <row r="73" spans="1:1" x14ac:dyDescent="0.35">
      <c r="A73" t="s">
        <v>17</v>
      </c>
    </row>
    <row r="74" spans="1:1" x14ac:dyDescent="0.35">
      <c r="A74" s="1">
        <v>57</v>
      </c>
    </row>
    <row r="75" spans="1:1" x14ac:dyDescent="0.35">
      <c r="A75">
        <v>40</v>
      </c>
    </row>
    <row r="76" spans="1:1" x14ac:dyDescent="0.35">
      <c r="A76">
        <v>10</v>
      </c>
    </row>
    <row r="77" spans="1:1" x14ac:dyDescent="0.35">
      <c r="A77">
        <v>0</v>
      </c>
    </row>
    <row r="78" spans="1:1" x14ac:dyDescent="0.35">
      <c r="A78">
        <v>0</v>
      </c>
    </row>
    <row r="79" spans="1:1" x14ac:dyDescent="0.35">
      <c r="A79" s="1">
        <v>108</v>
      </c>
    </row>
    <row r="80" spans="1:1" x14ac:dyDescent="0.35">
      <c r="A80" s="1">
        <v>51</v>
      </c>
    </row>
    <row r="81" spans="1:1" x14ac:dyDescent="0.35">
      <c r="A81" t="s">
        <v>235</v>
      </c>
    </row>
    <row r="82" spans="1:1" x14ac:dyDescent="0.35">
      <c r="A82" s="1">
        <v>9474</v>
      </c>
    </row>
    <row r="83" spans="1:1" x14ac:dyDescent="0.35">
      <c r="A83" t="s">
        <v>67</v>
      </c>
    </row>
    <row r="84" spans="1:1" x14ac:dyDescent="0.35">
      <c r="A84" t="s">
        <v>236</v>
      </c>
    </row>
    <row r="85" spans="1:1" x14ac:dyDescent="0.35">
      <c r="A85" t="s">
        <v>237</v>
      </c>
    </row>
    <row r="86" spans="1:1" x14ac:dyDescent="0.35">
      <c r="A86" t="s">
        <v>0</v>
      </c>
    </row>
    <row r="87" spans="1:1" x14ac:dyDescent="0.35">
      <c r="A87">
        <v>24250</v>
      </c>
    </row>
    <row r="88" spans="1:1" x14ac:dyDescent="0.35">
      <c r="A88" t="s">
        <v>110</v>
      </c>
    </row>
    <row r="89" spans="1:1" x14ac:dyDescent="0.35">
      <c r="A89" t="s">
        <v>10</v>
      </c>
    </row>
    <row r="90" spans="1:1" x14ac:dyDescent="0.35">
      <c r="A90" t="s">
        <v>11</v>
      </c>
    </row>
    <row r="91" spans="1:1" x14ac:dyDescent="0.35">
      <c r="A91" s="1">
        <v>40</v>
      </c>
    </row>
    <row r="92" spans="1:1" x14ac:dyDescent="0.35">
      <c r="A92">
        <v>29</v>
      </c>
    </row>
    <row r="93" spans="1:1" x14ac:dyDescent="0.35">
      <c r="A93">
        <v>7</v>
      </c>
    </row>
    <row r="94" spans="1:1" x14ac:dyDescent="0.35">
      <c r="A94">
        <v>0</v>
      </c>
    </row>
    <row r="95" spans="1:1" x14ac:dyDescent="0.35">
      <c r="A95">
        <v>0</v>
      </c>
    </row>
    <row r="96" spans="1:1" x14ac:dyDescent="0.35">
      <c r="A96" s="1">
        <v>76</v>
      </c>
    </row>
    <row r="97" spans="1:1" x14ac:dyDescent="0.35">
      <c r="A97">
        <v>36</v>
      </c>
    </row>
    <row r="98" spans="1:1" x14ac:dyDescent="0.35">
      <c r="A98" t="s">
        <v>235</v>
      </c>
    </row>
    <row r="99" spans="1:1" x14ac:dyDescent="0.35">
      <c r="A99" s="1">
        <v>9474</v>
      </c>
    </row>
    <row r="100" spans="1:1" x14ac:dyDescent="0.35">
      <c r="A100" t="s">
        <v>67</v>
      </c>
    </row>
    <row r="101" spans="1:1" x14ac:dyDescent="0.35">
      <c r="A101" t="s">
        <v>236</v>
      </c>
    </row>
    <row r="102" spans="1:1" x14ac:dyDescent="0.35">
      <c r="A102" t="s">
        <v>237</v>
      </c>
    </row>
    <row r="103" spans="1:1" x14ac:dyDescent="0.35">
      <c r="A103" t="s">
        <v>0</v>
      </c>
    </row>
    <row r="104" spans="1:1" x14ac:dyDescent="0.35">
      <c r="A104">
        <v>24250</v>
      </c>
    </row>
    <row r="105" spans="1:1" x14ac:dyDescent="0.35">
      <c r="A105" t="s">
        <v>110</v>
      </c>
    </row>
    <row r="106" spans="1:1" x14ac:dyDescent="0.35">
      <c r="A106" t="s">
        <v>22</v>
      </c>
    </row>
    <row r="107" spans="1:1" x14ac:dyDescent="0.35">
      <c r="A107" t="s">
        <v>23</v>
      </c>
    </row>
    <row r="108" spans="1:1" x14ac:dyDescent="0.35">
      <c r="A108" s="1">
        <v>105</v>
      </c>
    </row>
    <row r="109" spans="1:1" x14ac:dyDescent="0.35">
      <c r="A109">
        <v>21</v>
      </c>
    </row>
    <row r="110" spans="1:1" x14ac:dyDescent="0.35">
      <c r="A110">
        <v>7</v>
      </c>
    </row>
    <row r="111" spans="1:1" x14ac:dyDescent="0.35">
      <c r="A111">
        <v>0</v>
      </c>
    </row>
    <row r="112" spans="1:1" x14ac:dyDescent="0.35">
      <c r="A112">
        <v>0</v>
      </c>
    </row>
    <row r="113" spans="1:1" x14ac:dyDescent="0.35">
      <c r="A113" s="1">
        <v>134</v>
      </c>
    </row>
    <row r="114" spans="1:1" x14ac:dyDescent="0.35">
      <c r="A114">
        <v>29</v>
      </c>
    </row>
    <row r="115" spans="1:1" x14ac:dyDescent="0.35">
      <c r="A115" t="s">
        <v>235</v>
      </c>
    </row>
    <row r="116" spans="1:1" x14ac:dyDescent="0.35">
      <c r="A116" s="1">
        <v>9474</v>
      </c>
    </row>
    <row r="117" spans="1:1" x14ac:dyDescent="0.35">
      <c r="A117" t="s">
        <v>67</v>
      </c>
    </row>
    <row r="118" spans="1:1" x14ac:dyDescent="0.35">
      <c r="A118" t="s">
        <v>236</v>
      </c>
    </row>
    <row r="119" spans="1:1" x14ac:dyDescent="0.35">
      <c r="A119" t="s">
        <v>237</v>
      </c>
    </row>
    <row r="120" spans="1:1" x14ac:dyDescent="0.35">
      <c r="A120" t="s">
        <v>0</v>
      </c>
    </row>
    <row r="121" spans="1:1" x14ac:dyDescent="0.35">
      <c r="A121">
        <v>24250</v>
      </c>
    </row>
    <row r="122" spans="1:1" x14ac:dyDescent="0.35">
      <c r="A122" t="s">
        <v>110</v>
      </c>
    </row>
    <row r="123" spans="1:1" x14ac:dyDescent="0.35">
      <c r="A123" t="s">
        <v>24</v>
      </c>
    </row>
    <row r="124" spans="1:1" x14ac:dyDescent="0.35">
      <c r="A124" t="s">
        <v>25</v>
      </c>
    </row>
    <row r="125" spans="1:1" x14ac:dyDescent="0.35">
      <c r="A125" s="1">
        <v>35</v>
      </c>
    </row>
    <row r="126" spans="1:1" x14ac:dyDescent="0.35">
      <c r="A126">
        <v>15</v>
      </c>
    </row>
    <row r="127" spans="1:1" x14ac:dyDescent="0.35">
      <c r="A127">
        <v>7</v>
      </c>
    </row>
    <row r="128" spans="1:1" x14ac:dyDescent="0.35">
      <c r="A128">
        <v>3</v>
      </c>
    </row>
    <row r="129" spans="1:1" x14ac:dyDescent="0.35">
      <c r="A129">
        <v>0</v>
      </c>
    </row>
    <row r="130" spans="1:1" x14ac:dyDescent="0.35">
      <c r="A130" s="1">
        <v>59</v>
      </c>
    </row>
    <row r="131" spans="1:1" x14ac:dyDescent="0.35">
      <c r="A131">
        <v>24</v>
      </c>
    </row>
    <row r="132" spans="1:1" x14ac:dyDescent="0.35">
      <c r="A132" t="s">
        <v>235</v>
      </c>
    </row>
    <row r="133" spans="1:1" x14ac:dyDescent="0.35">
      <c r="A133" s="1">
        <v>9474</v>
      </c>
    </row>
    <row r="134" spans="1:1" x14ac:dyDescent="0.35">
      <c r="A134" t="s">
        <v>67</v>
      </c>
    </row>
    <row r="135" spans="1:1" x14ac:dyDescent="0.35">
      <c r="A135" t="s">
        <v>236</v>
      </c>
    </row>
    <row r="136" spans="1:1" x14ac:dyDescent="0.35">
      <c r="A136" t="s">
        <v>237</v>
      </c>
    </row>
    <row r="137" spans="1:1" x14ac:dyDescent="0.35">
      <c r="A137" t="s">
        <v>0</v>
      </c>
    </row>
    <row r="138" spans="1:1" x14ac:dyDescent="0.35">
      <c r="A138">
        <v>24250</v>
      </c>
    </row>
    <row r="139" spans="1:1" x14ac:dyDescent="0.35">
      <c r="A139" t="s">
        <v>110</v>
      </c>
    </row>
    <row r="140" spans="1:1" x14ac:dyDescent="0.35">
      <c r="A140" t="s">
        <v>14</v>
      </c>
    </row>
    <row r="141" spans="1:1" x14ac:dyDescent="0.35">
      <c r="A141" t="s">
        <v>15</v>
      </c>
    </row>
    <row r="142" spans="1:1" x14ac:dyDescent="0.35">
      <c r="A142" s="1">
        <v>26</v>
      </c>
    </row>
    <row r="143" spans="1:1" x14ac:dyDescent="0.35">
      <c r="A143">
        <v>18</v>
      </c>
    </row>
    <row r="144" spans="1:1" x14ac:dyDescent="0.35">
      <c r="A144">
        <v>4</v>
      </c>
    </row>
    <row r="145" spans="1:1" x14ac:dyDescent="0.35">
      <c r="A145">
        <v>0</v>
      </c>
    </row>
    <row r="146" spans="1:1" x14ac:dyDescent="0.35">
      <c r="A146">
        <v>0</v>
      </c>
    </row>
    <row r="147" spans="1:1" x14ac:dyDescent="0.35">
      <c r="A147" s="1">
        <v>48</v>
      </c>
    </row>
    <row r="148" spans="1:1" x14ac:dyDescent="0.35">
      <c r="A148">
        <v>22</v>
      </c>
    </row>
    <row r="149" spans="1:1" x14ac:dyDescent="0.35">
      <c r="A149" t="s">
        <v>235</v>
      </c>
    </row>
    <row r="150" spans="1:1" x14ac:dyDescent="0.35">
      <c r="A150" s="1">
        <v>9474</v>
      </c>
    </row>
    <row r="151" spans="1:1" x14ac:dyDescent="0.35">
      <c r="A151" t="s">
        <v>67</v>
      </c>
    </row>
    <row r="152" spans="1:1" x14ac:dyDescent="0.35">
      <c r="A152" t="s">
        <v>236</v>
      </c>
    </row>
    <row r="153" spans="1:1" x14ac:dyDescent="0.35">
      <c r="A153" t="s">
        <v>237</v>
      </c>
    </row>
    <row r="154" spans="1:1" x14ac:dyDescent="0.35">
      <c r="A154" t="s">
        <v>0</v>
      </c>
    </row>
    <row r="155" spans="1:1" x14ac:dyDescent="0.35">
      <c r="A155">
        <v>24250</v>
      </c>
    </row>
    <row r="156" spans="1:1" x14ac:dyDescent="0.35">
      <c r="A156" t="s">
        <v>110</v>
      </c>
    </row>
    <row r="157" spans="1:1" x14ac:dyDescent="0.35">
      <c r="A157" t="s">
        <v>12</v>
      </c>
    </row>
    <row r="158" spans="1:1" x14ac:dyDescent="0.35">
      <c r="A158" t="s">
        <v>13</v>
      </c>
    </row>
    <row r="159" spans="1:1" x14ac:dyDescent="0.35">
      <c r="A159" s="1">
        <v>30</v>
      </c>
    </row>
    <row r="160" spans="1:1" x14ac:dyDescent="0.35">
      <c r="A160">
        <v>14</v>
      </c>
    </row>
    <row r="161" spans="1:1" x14ac:dyDescent="0.35">
      <c r="A161">
        <v>3</v>
      </c>
    </row>
    <row r="162" spans="1:1" x14ac:dyDescent="0.35">
      <c r="A162">
        <v>3</v>
      </c>
    </row>
    <row r="163" spans="1:1" x14ac:dyDescent="0.35">
      <c r="A163">
        <v>0</v>
      </c>
    </row>
    <row r="164" spans="1:1" x14ac:dyDescent="0.35">
      <c r="A164" s="1">
        <v>49</v>
      </c>
    </row>
    <row r="165" spans="1:1" x14ac:dyDescent="0.35">
      <c r="A165">
        <v>19</v>
      </c>
    </row>
    <row r="166" spans="1:1" x14ac:dyDescent="0.35">
      <c r="A166" t="s">
        <v>235</v>
      </c>
    </row>
    <row r="167" spans="1:1" x14ac:dyDescent="0.35">
      <c r="A167" s="1">
        <v>9474</v>
      </c>
    </row>
    <row r="168" spans="1:1" x14ac:dyDescent="0.35">
      <c r="A168" t="s">
        <v>67</v>
      </c>
    </row>
    <row r="169" spans="1:1" x14ac:dyDescent="0.35">
      <c r="A169" t="s">
        <v>236</v>
      </c>
    </row>
    <row r="170" spans="1:1" x14ac:dyDescent="0.35">
      <c r="A170" t="s">
        <v>237</v>
      </c>
    </row>
    <row r="171" spans="1:1" x14ac:dyDescent="0.35">
      <c r="A171" t="s">
        <v>0</v>
      </c>
    </row>
    <row r="172" spans="1:1" x14ac:dyDescent="0.35">
      <c r="A172">
        <v>24250</v>
      </c>
    </row>
    <row r="173" spans="1:1" x14ac:dyDescent="0.35">
      <c r="A173" t="s">
        <v>110</v>
      </c>
    </row>
    <row r="174" spans="1:1" x14ac:dyDescent="0.35">
      <c r="A174" t="s">
        <v>20</v>
      </c>
    </row>
    <row r="175" spans="1:1" x14ac:dyDescent="0.35">
      <c r="A175" t="s">
        <v>21</v>
      </c>
    </row>
    <row r="176" spans="1:1" x14ac:dyDescent="0.35">
      <c r="A176" s="1">
        <v>28</v>
      </c>
    </row>
    <row r="177" spans="1:1" x14ac:dyDescent="0.35">
      <c r="A177">
        <v>12</v>
      </c>
    </row>
    <row r="178" spans="1:1" x14ac:dyDescent="0.35">
      <c r="A178">
        <v>3</v>
      </c>
    </row>
    <row r="179" spans="1:1" x14ac:dyDescent="0.35">
      <c r="A179">
        <v>0</v>
      </c>
    </row>
    <row r="180" spans="1:1" x14ac:dyDescent="0.35">
      <c r="A180">
        <v>0</v>
      </c>
    </row>
    <row r="181" spans="1:1" x14ac:dyDescent="0.35">
      <c r="A181" s="1">
        <v>43</v>
      </c>
    </row>
    <row r="182" spans="1:1" x14ac:dyDescent="0.35">
      <c r="A182">
        <v>15</v>
      </c>
    </row>
    <row r="183" spans="1:1" x14ac:dyDescent="0.35">
      <c r="A183" t="s">
        <v>235</v>
      </c>
    </row>
    <row r="184" spans="1:1" x14ac:dyDescent="0.35">
      <c r="A184" s="1">
        <v>9474</v>
      </c>
    </row>
    <row r="185" spans="1:1" x14ac:dyDescent="0.35">
      <c r="A185" t="s">
        <v>67</v>
      </c>
    </row>
    <row r="186" spans="1:1" x14ac:dyDescent="0.35">
      <c r="A186" t="s">
        <v>236</v>
      </c>
    </row>
    <row r="187" spans="1:1" x14ac:dyDescent="0.35">
      <c r="A187" t="s">
        <v>237</v>
      </c>
    </row>
    <row r="188" spans="1:1" x14ac:dyDescent="0.35">
      <c r="A188" t="s">
        <v>0</v>
      </c>
    </row>
    <row r="189" spans="1:1" x14ac:dyDescent="0.35">
      <c r="A189">
        <v>24250</v>
      </c>
    </row>
    <row r="190" spans="1:1" x14ac:dyDescent="0.35">
      <c r="A190" t="s">
        <v>110</v>
      </c>
    </row>
    <row r="191" spans="1:1" x14ac:dyDescent="0.35">
      <c r="A191" t="s">
        <v>28</v>
      </c>
    </row>
    <row r="192" spans="1:1" x14ac:dyDescent="0.35">
      <c r="A192" t="s">
        <v>29</v>
      </c>
    </row>
    <row r="193" spans="1:1" x14ac:dyDescent="0.35">
      <c r="A193" s="1">
        <v>7</v>
      </c>
    </row>
    <row r="194" spans="1:1" x14ac:dyDescent="0.35">
      <c r="A194">
        <v>8</v>
      </c>
    </row>
    <row r="195" spans="1:1" x14ac:dyDescent="0.35">
      <c r="A195">
        <v>3</v>
      </c>
    </row>
    <row r="196" spans="1:1" x14ac:dyDescent="0.35">
      <c r="A196">
        <v>0</v>
      </c>
    </row>
    <row r="197" spans="1:1" x14ac:dyDescent="0.35">
      <c r="A197">
        <v>0</v>
      </c>
    </row>
    <row r="198" spans="1:1" x14ac:dyDescent="0.35">
      <c r="A198" s="1">
        <v>18</v>
      </c>
    </row>
    <row r="199" spans="1:1" x14ac:dyDescent="0.35">
      <c r="A199">
        <v>11</v>
      </c>
    </row>
    <row r="200" spans="1:1" x14ac:dyDescent="0.35">
      <c r="A200" t="s">
        <v>235</v>
      </c>
    </row>
    <row r="201" spans="1:1" x14ac:dyDescent="0.35">
      <c r="A201" s="1">
        <v>9474</v>
      </c>
    </row>
    <row r="202" spans="1:1" x14ac:dyDescent="0.35">
      <c r="A202" t="s">
        <v>67</v>
      </c>
    </row>
    <row r="203" spans="1:1" x14ac:dyDescent="0.35">
      <c r="A203" t="s">
        <v>236</v>
      </c>
    </row>
    <row r="204" spans="1:1" x14ac:dyDescent="0.35">
      <c r="A204" t="s">
        <v>237</v>
      </c>
    </row>
    <row r="205" spans="1:1" x14ac:dyDescent="0.35">
      <c r="A205" t="s">
        <v>0</v>
      </c>
    </row>
    <row r="206" spans="1:1" x14ac:dyDescent="0.35">
      <c r="A206">
        <v>24250</v>
      </c>
    </row>
    <row r="207" spans="1:1" x14ac:dyDescent="0.35">
      <c r="A207" t="s">
        <v>110</v>
      </c>
    </row>
    <row r="208" spans="1:1" x14ac:dyDescent="0.35">
      <c r="A208" t="s">
        <v>18</v>
      </c>
    </row>
    <row r="209" spans="1:1" x14ac:dyDescent="0.35">
      <c r="A209" t="s">
        <v>19</v>
      </c>
    </row>
    <row r="210" spans="1:1" x14ac:dyDescent="0.35">
      <c r="A210" s="1">
        <v>12</v>
      </c>
    </row>
    <row r="211" spans="1:1" x14ac:dyDescent="0.35">
      <c r="A211">
        <v>7</v>
      </c>
    </row>
    <row r="212" spans="1:1" x14ac:dyDescent="0.35">
      <c r="A212">
        <v>3</v>
      </c>
    </row>
    <row r="213" spans="1:1" x14ac:dyDescent="0.35">
      <c r="A213">
        <v>0</v>
      </c>
    </row>
    <row r="214" spans="1:1" x14ac:dyDescent="0.35">
      <c r="A214">
        <v>0</v>
      </c>
    </row>
    <row r="215" spans="1:1" x14ac:dyDescent="0.35">
      <c r="A215" s="1">
        <v>23</v>
      </c>
    </row>
    <row r="216" spans="1:1" x14ac:dyDescent="0.35">
      <c r="A216">
        <v>11</v>
      </c>
    </row>
    <row r="217" spans="1:1" x14ac:dyDescent="0.35">
      <c r="A217" t="s">
        <v>235</v>
      </c>
    </row>
    <row r="218" spans="1:1" x14ac:dyDescent="0.35">
      <c r="A218" s="1">
        <v>9474</v>
      </c>
    </row>
    <row r="219" spans="1:1" x14ac:dyDescent="0.35">
      <c r="A219" t="s">
        <v>67</v>
      </c>
    </row>
    <row r="220" spans="1:1" x14ac:dyDescent="0.35">
      <c r="A220" t="s">
        <v>236</v>
      </c>
    </row>
    <row r="221" spans="1:1" x14ac:dyDescent="0.35">
      <c r="A221" t="s">
        <v>237</v>
      </c>
    </row>
    <row r="222" spans="1:1" x14ac:dyDescent="0.35">
      <c r="A222" t="s">
        <v>0</v>
      </c>
    </row>
    <row r="223" spans="1:1" x14ac:dyDescent="0.35">
      <c r="A223">
        <v>24250</v>
      </c>
    </row>
    <row r="224" spans="1:1" x14ac:dyDescent="0.35">
      <c r="A224" t="s">
        <v>110</v>
      </c>
    </row>
    <row r="225" spans="1:1" x14ac:dyDescent="0.35">
      <c r="A225" t="s">
        <v>26</v>
      </c>
    </row>
    <row r="226" spans="1:1" x14ac:dyDescent="0.35">
      <c r="A226" t="s">
        <v>27</v>
      </c>
    </row>
    <row r="227" spans="1:1" x14ac:dyDescent="0.35">
      <c r="A227">
        <v>24</v>
      </c>
    </row>
    <row r="228" spans="1:1" x14ac:dyDescent="0.35">
      <c r="A228">
        <v>7</v>
      </c>
    </row>
    <row r="229" spans="1:1" x14ac:dyDescent="0.35">
      <c r="A229">
        <v>3</v>
      </c>
    </row>
    <row r="230" spans="1:1" x14ac:dyDescent="0.35">
      <c r="A230">
        <v>0</v>
      </c>
    </row>
    <row r="231" spans="1:1" x14ac:dyDescent="0.35">
      <c r="A231">
        <v>0</v>
      </c>
    </row>
    <row r="232" spans="1:1" x14ac:dyDescent="0.35">
      <c r="A232" s="1">
        <v>34</v>
      </c>
    </row>
    <row r="233" spans="1:1" x14ac:dyDescent="0.35">
      <c r="A233">
        <v>10</v>
      </c>
    </row>
    <row r="234" spans="1:1" x14ac:dyDescent="0.35">
      <c r="A234" t="s">
        <v>235</v>
      </c>
    </row>
    <row r="235" spans="1:1" x14ac:dyDescent="0.35">
      <c r="A235" s="1">
        <v>9474</v>
      </c>
    </row>
    <row r="236" spans="1:1" x14ac:dyDescent="0.35">
      <c r="A236" t="s">
        <v>67</v>
      </c>
    </row>
    <row r="237" spans="1:1" x14ac:dyDescent="0.35">
      <c r="A237" t="s">
        <v>236</v>
      </c>
    </row>
    <row r="238" spans="1:1" x14ac:dyDescent="0.35">
      <c r="A238" t="s">
        <v>237</v>
      </c>
    </row>
    <row r="239" spans="1:1" x14ac:dyDescent="0.35">
      <c r="A239" t="s">
        <v>0</v>
      </c>
    </row>
    <row r="240" spans="1:1" x14ac:dyDescent="0.35">
      <c r="A240">
        <v>24250</v>
      </c>
    </row>
    <row r="241" spans="1:1" x14ac:dyDescent="0.35">
      <c r="A241" t="s">
        <v>110</v>
      </c>
    </row>
    <row r="242" spans="1:1" x14ac:dyDescent="0.35">
      <c r="A242" t="s">
        <v>36</v>
      </c>
    </row>
    <row r="243" spans="1:1" x14ac:dyDescent="0.35">
      <c r="A243" t="s">
        <v>37</v>
      </c>
    </row>
    <row r="244" spans="1:1" x14ac:dyDescent="0.35">
      <c r="A244" s="1">
        <v>6</v>
      </c>
    </row>
    <row r="245" spans="1:1" x14ac:dyDescent="0.35">
      <c r="A245">
        <v>6</v>
      </c>
    </row>
    <row r="246" spans="1:1" x14ac:dyDescent="0.35">
      <c r="A246">
        <v>0</v>
      </c>
    </row>
    <row r="247" spans="1:1" x14ac:dyDescent="0.35">
      <c r="A247">
        <v>0</v>
      </c>
    </row>
    <row r="248" spans="1:1" x14ac:dyDescent="0.35">
      <c r="A248">
        <v>0</v>
      </c>
    </row>
    <row r="249" spans="1:1" x14ac:dyDescent="0.35">
      <c r="A249" s="1">
        <v>14</v>
      </c>
    </row>
    <row r="250" spans="1:1" x14ac:dyDescent="0.35">
      <c r="A250">
        <v>8</v>
      </c>
    </row>
    <row r="251" spans="1:1" x14ac:dyDescent="0.35">
      <c r="A251" t="s">
        <v>235</v>
      </c>
    </row>
    <row r="252" spans="1:1" x14ac:dyDescent="0.35">
      <c r="A252" s="1">
        <v>9474</v>
      </c>
    </row>
    <row r="253" spans="1:1" x14ac:dyDescent="0.35">
      <c r="A253" t="s">
        <v>67</v>
      </c>
    </row>
    <row r="254" spans="1:1" x14ac:dyDescent="0.35">
      <c r="A254" t="s">
        <v>236</v>
      </c>
    </row>
    <row r="255" spans="1:1" x14ac:dyDescent="0.35">
      <c r="A255" t="s">
        <v>237</v>
      </c>
    </row>
    <row r="256" spans="1:1" x14ac:dyDescent="0.35">
      <c r="A256" t="s">
        <v>0</v>
      </c>
    </row>
    <row r="257" spans="1:1" x14ac:dyDescent="0.35">
      <c r="A257">
        <v>24250</v>
      </c>
    </row>
    <row r="258" spans="1:1" x14ac:dyDescent="0.35">
      <c r="A258" t="s">
        <v>110</v>
      </c>
    </row>
    <row r="259" spans="1:1" x14ac:dyDescent="0.35">
      <c r="A259" t="s">
        <v>30</v>
      </c>
    </row>
    <row r="260" spans="1:1" x14ac:dyDescent="0.35">
      <c r="A260" t="s">
        <v>31</v>
      </c>
    </row>
    <row r="261" spans="1:1" x14ac:dyDescent="0.35">
      <c r="A261" s="1">
        <v>3</v>
      </c>
    </row>
    <row r="262" spans="1:1" x14ac:dyDescent="0.35">
      <c r="A262">
        <v>3</v>
      </c>
    </row>
    <row r="263" spans="1:1" x14ac:dyDescent="0.35">
      <c r="A263">
        <v>0</v>
      </c>
    </row>
    <row r="264" spans="1:1" x14ac:dyDescent="0.35">
      <c r="A264">
        <v>3</v>
      </c>
    </row>
    <row r="265" spans="1:1" x14ac:dyDescent="0.35">
      <c r="A265">
        <v>0</v>
      </c>
    </row>
    <row r="266" spans="1:1" x14ac:dyDescent="0.35">
      <c r="A266" s="1">
        <v>8</v>
      </c>
    </row>
    <row r="267" spans="1:1" x14ac:dyDescent="0.35">
      <c r="A267">
        <v>5</v>
      </c>
    </row>
    <row r="268" spans="1:1" x14ac:dyDescent="0.35">
      <c r="A268" t="s">
        <v>235</v>
      </c>
    </row>
    <row r="269" spans="1:1" x14ac:dyDescent="0.35">
      <c r="A269" s="1">
        <v>9474</v>
      </c>
    </row>
    <row r="270" spans="1:1" x14ac:dyDescent="0.35">
      <c r="A270" t="s">
        <v>67</v>
      </c>
    </row>
    <row r="271" spans="1:1" x14ac:dyDescent="0.35">
      <c r="A271" t="s">
        <v>236</v>
      </c>
    </row>
    <row r="272" spans="1:1" x14ac:dyDescent="0.35">
      <c r="A272" t="s">
        <v>237</v>
      </c>
    </row>
    <row r="273" spans="1:1" x14ac:dyDescent="0.35">
      <c r="A273" t="s">
        <v>0</v>
      </c>
    </row>
    <row r="274" spans="1:1" x14ac:dyDescent="0.35">
      <c r="A274">
        <v>24250</v>
      </c>
    </row>
    <row r="275" spans="1:1" x14ac:dyDescent="0.35">
      <c r="A275" t="s">
        <v>110</v>
      </c>
    </row>
    <row r="276" spans="1:1" x14ac:dyDescent="0.35">
      <c r="A276" t="s">
        <v>38</v>
      </c>
    </row>
    <row r="277" spans="1:1" x14ac:dyDescent="0.35">
      <c r="A277" t="s">
        <v>39</v>
      </c>
    </row>
    <row r="278" spans="1:1" x14ac:dyDescent="0.35">
      <c r="A278">
        <v>0</v>
      </c>
    </row>
    <row r="279" spans="1:1" x14ac:dyDescent="0.35">
      <c r="A279">
        <v>3</v>
      </c>
    </row>
    <row r="280" spans="1:1" x14ac:dyDescent="0.35">
      <c r="A280">
        <v>3</v>
      </c>
    </row>
    <row r="281" spans="1:1" x14ac:dyDescent="0.35">
      <c r="A281">
        <v>0</v>
      </c>
    </row>
    <row r="282" spans="1:1" x14ac:dyDescent="0.35">
      <c r="A282">
        <v>0</v>
      </c>
    </row>
    <row r="283" spans="1:1" x14ac:dyDescent="0.35">
      <c r="A283">
        <v>3</v>
      </c>
    </row>
    <row r="284" spans="1:1" x14ac:dyDescent="0.35">
      <c r="A284">
        <v>3</v>
      </c>
    </row>
    <row r="285" spans="1:1" x14ac:dyDescent="0.35">
      <c r="A285" t="s">
        <v>235</v>
      </c>
    </row>
    <row r="286" spans="1:1" x14ac:dyDescent="0.35">
      <c r="A286" s="1">
        <v>9474</v>
      </c>
    </row>
    <row r="287" spans="1:1" x14ac:dyDescent="0.35">
      <c r="A287" t="s">
        <v>67</v>
      </c>
    </row>
    <row r="288" spans="1:1" x14ac:dyDescent="0.35">
      <c r="A288" t="s">
        <v>236</v>
      </c>
    </row>
    <row r="289" spans="1:1" x14ac:dyDescent="0.35">
      <c r="A289" t="s">
        <v>237</v>
      </c>
    </row>
    <row r="290" spans="1:1" x14ac:dyDescent="0.35">
      <c r="A290" t="s">
        <v>0</v>
      </c>
    </row>
    <row r="291" spans="1:1" x14ac:dyDescent="0.35">
      <c r="A291">
        <v>24250</v>
      </c>
    </row>
    <row r="292" spans="1:1" x14ac:dyDescent="0.35">
      <c r="A292" t="s">
        <v>110</v>
      </c>
    </row>
    <row r="293" spans="1:1" x14ac:dyDescent="0.35">
      <c r="A293" t="s">
        <v>34</v>
      </c>
    </row>
    <row r="294" spans="1:1" x14ac:dyDescent="0.35">
      <c r="A294" t="s">
        <v>35</v>
      </c>
    </row>
    <row r="295" spans="1:1" x14ac:dyDescent="0.35">
      <c r="A295">
        <v>3</v>
      </c>
    </row>
    <row r="296" spans="1:1" x14ac:dyDescent="0.35">
      <c r="A296">
        <v>3</v>
      </c>
    </row>
    <row r="297" spans="1:1" x14ac:dyDescent="0.35">
      <c r="A297">
        <v>0</v>
      </c>
    </row>
    <row r="298" spans="1:1" x14ac:dyDescent="0.35">
      <c r="A298">
        <v>0</v>
      </c>
    </row>
    <row r="299" spans="1:1" x14ac:dyDescent="0.35">
      <c r="A299">
        <v>0</v>
      </c>
    </row>
    <row r="300" spans="1:1" x14ac:dyDescent="0.35">
      <c r="A300">
        <v>5</v>
      </c>
    </row>
    <row r="301" spans="1:1" x14ac:dyDescent="0.35">
      <c r="A301">
        <v>2</v>
      </c>
    </row>
    <row r="302" spans="1:1" x14ac:dyDescent="0.35">
      <c r="A302" t="s">
        <v>235</v>
      </c>
    </row>
    <row r="303" spans="1:1" x14ac:dyDescent="0.35">
      <c r="A303" s="1">
        <v>9474</v>
      </c>
    </row>
    <row r="304" spans="1:1" x14ac:dyDescent="0.35">
      <c r="A304" t="s">
        <v>67</v>
      </c>
    </row>
    <row r="305" spans="1:1" x14ac:dyDescent="0.35">
      <c r="A305" t="s">
        <v>236</v>
      </c>
    </row>
    <row r="306" spans="1:1" x14ac:dyDescent="0.35">
      <c r="A306" t="s">
        <v>237</v>
      </c>
    </row>
    <row r="307" spans="1:1" x14ac:dyDescent="0.35">
      <c r="A307" t="s">
        <v>0</v>
      </c>
    </row>
    <row r="308" spans="1:1" x14ac:dyDescent="0.35">
      <c r="A308">
        <v>24250</v>
      </c>
    </row>
    <row r="309" spans="1:1" x14ac:dyDescent="0.35">
      <c r="A309" t="s">
        <v>110</v>
      </c>
    </row>
    <row r="310" spans="1:1" x14ac:dyDescent="0.35">
      <c r="A310" t="s">
        <v>32</v>
      </c>
    </row>
    <row r="311" spans="1:1" x14ac:dyDescent="0.35">
      <c r="A311" t="s">
        <v>33</v>
      </c>
    </row>
    <row r="312" spans="1:1" x14ac:dyDescent="0.35">
      <c r="A312">
        <v>3</v>
      </c>
    </row>
    <row r="313" spans="1:1" x14ac:dyDescent="0.35">
      <c r="A313">
        <v>3</v>
      </c>
    </row>
    <row r="314" spans="1:1" x14ac:dyDescent="0.35">
      <c r="A314">
        <v>0</v>
      </c>
    </row>
    <row r="315" spans="1:1" x14ac:dyDescent="0.35">
      <c r="A315">
        <v>0</v>
      </c>
    </row>
    <row r="316" spans="1:1" x14ac:dyDescent="0.35">
      <c r="A316">
        <v>0</v>
      </c>
    </row>
    <row r="317" spans="1:1" x14ac:dyDescent="0.35">
      <c r="A317">
        <v>3</v>
      </c>
    </row>
    <row r="318" spans="1:1" x14ac:dyDescent="0.35">
      <c r="A318">
        <v>0</v>
      </c>
    </row>
    <row r="319" spans="1:1" x14ac:dyDescent="0.35">
      <c r="A319" t="s">
        <v>235</v>
      </c>
    </row>
    <row r="320" spans="1:1" x14ac:dyDescent="0.35">
      <c r="A320" s="1">
        <v>9474</v>
      </c>
    </row>
    <row r="321" spans="1:1" x14ac:dyDescent="0.35">
      <c r="A321" t="s">
        <v>67</v>
      </c>
    </row>
    <row r="322" spans="1:1" x14ac:dyDescent="0.35">
      <c r="A322" t="s">
        <v>236</v>
      </c>
    </row>
    <row r="323" spans="1:1" x14ac:dyDescent="0.35">
      <c r="A323" t="s">
        <v>237</v>
      </c>
    </row>
    <row r="324" spans="1:1" x14ac:dyDescent="0.35">
      <c r="A324" t="s">
        <v>0</v>
      </c>
    </row>
    <row r="325" spans="1:1" x14ac:dyDescent="0.35">
      <c r="A325">
        <v>24250</v>
      </c>
    </row>
    <row r="326" spans="1:1" x14ac:dyDescent="0.35">
      <c r="A326" t="s">
        <v>110</v>
      </c>
    </row>
    <row r="327" spans="1:1" x14ac:dyDescent="0.35">
      <c r="A327" t="s">
        <v>40</v>
      </c>
    </row>
    <row r="328" spans="1:1" x14ac:dyDescent="0.35">
      <c r="A328" t="s">
        <v>41</v>
      </c>
    </row>
    <row r="329" spans="1:1" x14ac:dyDescent="0.35">
      <c r="A329">
        <v>0</v>
      </c>
    </row>
    <row r="330" spans="1:1" x14ac:dyDescent="0.35">
      <c r="A330">
        <v>0</v>
      </c>
    </row>
    <row r="331" spans="1:1" x14ac:dyDescent="0.35">
      <c r="A331">
        <v>0</v>
      </c>
    </row>
    <row r="332" spans="1:1" x14ac:dyDescent="0.35">
      <c r="A332">
        <v>0</v>
      </c>
    </row>
    <row r="333" spans="1:1" x14ac:dyDescent="0.35">
      <c r="A333">
        <v>0</v>
      </c>
    </row>
    <row r="334" spans="1:1" x14ac:dyDescent="0.35">
      <c r="A334">
        <v>0</v>
      </c>
    </row>
    <row r="335" spans="1:1" x14ac:dyDescent="0.35">
      <c r="A335">
        <v>0</v>
      </c>
    </row>
    <row r="336" spans="1:1" x14ac:dyDescent="0.35">
      <c r="A336" t="s">
        <v>235</v>
      </c>
    </row>
    <row r="337" spans="1:1" x14ac:dyDescent="0.35">
      <c r="A337" s="1">
        <v>9474</v>
      </c>
    </row>
    <row r="338" spans="1:1" x14ac:dyDescent="0.35">
      <c r="A338" t="s">
        <v>67</v>
      </c>
    </row>
    <row r="339" spans="1:1" x14ac:dyDescent="0.35">
      <c r="A339" t="s">
        <v>236</v>
      </c>
    </row>
    <row r="340" spans="1:1" x14ac:dyDescent="0.35">
      <c r="A340" t="s">
        <v>237</v>
      </c>
    </row>
    <row r="341" spans="1:1" x14ac:dyDescent="0.35">
      <c r="A341" t="s">
        <v>0</v>
      </c>
    </row>
    <row r="342" spans="1:1" x14ac:dyDescent="0.35">
      <c r="A342">
        <v>23810</v>
      </c>
    </row>
    <row r="343" spans="1:1" x14ac:dyDescent="0.35">
      <c r="A343" t="s">
        <v>103</v>
      </c>
    </row>
    <row r="344" spans="1:1" x14ac:dyDescent="0.35">
      <c r="A344" t="s">
        <v>20</v>
      </c>
    </row>
    <row r="345" spans="1:1" x14ac:dyDescent="0.35">
      <c r="A345" t="s">
        <v>21</v>
      </c>
    </row>
    <row r="346" spans="1:1" x14ac:dyDescent="0.35">
      <c r="A346">
        <v>91</v>
      </c>
    </row>
    <row r="347" spans="1:1" x14ac:dyDescent="0.35">
      <c r="A347">
        <v>47</v>
      </c>
    </row>
    <row r="348" spans="1:1" x14ac:dyDescent="0.35">
      <c r="A348">
        <v>37</v>
      </c>
    </row>
    <row r="349" spans="1:1" x14ac:dyDescent="0.35">
      <c r="A349">
        <v>17</v>
      </c>
    </row>
    <row r="350" spans="1:1" x14ac:dyDescent="0.35">
      <c r="A350">
        <v>0</v>
      </c>
    </row>
    <row r="351" spans="1:1" x14ac:dyDescent="0.35">
      <c r="A351">
        <v>192</v>
      </c>
    </row>
    <row r="352" spans="1:1" x14ac:dyDescent="0.35">
      <c r="A352">
        <v>101</v>
      </c>
    </row>
    <row r="353" spans="1:1" x14ac:dyDescent="0.35">
      <c r="A353" t="s">
        <v>104</v>
      </c>
    </row>
    <row r="354" spans="1:1" x14ac:dyDescent="0.35">
      <c r="A354" s="1">
        <v>75915</v>
      </c>
    </row>
    <row r="355" spans="1:1" x14ac:dyDescent="0.35">
      <c r="A355" t="s">
        <v>69</v>
      </c>
    </row>
    <row r="356" spans="1:1" x14ac:dyDescent="0.35">
      <c r="A356" t="s">
        <v>105</v>
      </c>
    </row>
    <row r="357" spans="1:1" x14ac:dyDescent="0.35">
      <c r="A357" t="s">
        <v>106</v>
      </c>
    </row>
    <row r="358" spans="1:1" x14ac:dyDescent="0.35">
      <c r="A358" t="s">
        <v>0</v>
      </c>
    </row>
    <row r="359" spans="1:1" x14ac:dyDescent="0.35">
      <c r="A359">
        <v>23810</v>
      </c>
    </row>
    <row r="360" spans="1:1" x14ac:dyDescent="0.35">
      <c r="A360" t="s">
        <v>103</v>
      </c>
    </row>
    <row r="361" spans="1:1" x14ac:dyDescent="0.35">
      <c r="A361" t="s">
        <v>24</v>
      </c>
    </row>
    <row r="362" spans="1:1" x14ac:dyDescent="0.35">
      <c r="A362" t="s">
        <v>25</v>
      </c>
    </row>
    <row r="363" spans="1:1" x14ac:dyDescent="0.35">
      <c r="A363">
        <v>203</v>
      </c>
    </row>
    <row r="364" spans="1:1" x14ac:dyDescent="0.35">
      <c r="A364">
        <v>63</v>
      </c>
    </row>
    <row r="365" spans="1:1" x14ac:dyDescent="0.35">
      <c r="A365">
        <v>17</v>
      </c>
    </row>
    <row r="366" spans="1:1" x14ac:dyDescent="0.35">
      <c r="A366">
        <v>12</v>
      </c>
    </row>
    <row r="367" spans="1:1" x14ac:dyDescent="0.35">
      <c r="A367">
        <v>0</v>
      </c>
    </row>
    <row r="368" spans="1:1" x14ac:dyDescent="0.35">
      <c r="A368">
        <v>295</v>
      </c>
    </row>
    <row r="369" spans="1:1" x14ac:dyDescent="0.35">
      <c r="A369">
        <v>92</v>
      </c>
    </row>
    <row r="370" spans="1:1" x14ac:dyDescent="0.35">
      <c r="A370" t="s">
        <v>104</v>
      </c>
    </row>
    <row r="371" spans="1:1" x14ac:dyDescent="0.35">
      <c r="A371" s="1">
        <v>75915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A433-7D7A-44B4-82E5-06CA4AFD6411}">
  <dimension ref="C1:J3140"/>
  <sheetViews>
    <sheetView workbookViewId="0">
      <selection activeCell="P4" sqref="P4:W24"/>
    </sheetView>
  </sheetViews>
  <sheetFormatPr defaultRowHeight="14.5" x14ac:dyDescent="0.35"/>
  <cols>
    <col min="3" max="3" width="8.7265625" style="8"/>
  </cols>
  <sheetData>
    <row r="1" spans="3:10" x14ac:dyDescent="0.35">
      <c r="C1" s="8" t="s">
        <v>66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59</v>
      </c>
      <c r="J1" t="s">
        <v>65</v>
      </c>
    </row>
    <row r="2" spans="3:10" x14ac:dyDescent="0.35">
      <c r="C2" s="8" t="s">
        <v>5</v>
      </c>
      <c r="D2">
        <v>61</v>
      </c>
      <c r="E2">
        <v>73</v>
      </c>
      <c r="F2">
        <v>60</v>
      </c>
      <c r="G2">
        <v>7</v>
      </c>
      <c r="H2">
        <v>0</v>
      </c>
      <c r="I2">
        <v>201</v>
      </c>
      <c r="J2">
        <v>140</v>
      </c>
    </row>
    <row r="3" spans="3:10" x14ac:dyDescent="0.35">
      <c r="C3" s="8" t="s">
        <v>7</v>
      </c>
      <c r="D3">
        <v>157</v>
      </c>
      <c r="E3">
        <v>93</v>
      </c>
      <c r="F3">
        <v>19</v>
      </c>
      <c r="G3">
        <v>3</v>
      </c>
      <c r="H3">
        <v>0</v>
      </c>
      <c r="I3">
        <v>270</v>
      </c>
      <c r="J3">
        <v>113</v>
      </c>
    </row>
    <row r="4" spans="3:10" x14ac:dyDescent="0.35">
      <c r="C4" s="8" t="s">
        <v>3</v>
      </c>
      <c r="D4">
        <v>302</v>
      </c>
      <c r="E4">
        <v>72</v>
      </c>
      <c r="F4">
        <v>7</v>
      </c>
      <c r="G4">
        <v>3</v>
      </c>
      <c r="H4">
        <v>0</v>
      </c>
      <c r="I4">
        <v>384</v>
      </c>
      <c r="J4">
        <v>82</v>
      </c>
    </row>
    <row r="5" spans="3:10" x14ac:dyDescent="0.35">
      <c r="C5" s="8" t="s">
        <v>9</v>
      </c>
      <c r="D5">
        <v>33</v>
      </c>
      <c r="E5">
        <v>46</v>
      </c>
      <c r="F5">
        <v>23</v>
      </c>
      <c r="G5">
        <v>3</v>
      </c>
      <c r="H5">
        <v>0</v>
      </c>
      <c r="I5">
        <v>105</v>
      </c>
      <c r="J5">
        <v>72</v>
      </c>
    </row>
    <row r="6" spans="3:10" x14ac:dyDescent="0.35">
      <c r="C6" s="8" t="s">
        <v>17</v>
      </c>
      <c r="D6">
        <v>89</v>
      </c>
      <c r="E6">
        <v>52</v>
      </c>
      <c r="F6">
        <v>14</v>
      </c>
      <c r="G6">
        <v>0</v>
      </c>
      <c r="H6">
        <v>0</v>
      </c>
      <c r="I6">
        <v>157</v>
      </c>
      <c r="J6">
        <v>68</v>
      </c>
    </row>
    <row r="7" spans="3:10" x14ac:dyDescent="0.35">
      <c r="C7" s="8" t="s">
        <v>11</v>
      </c>
      <c r="D7">
        <v>34</v>
      </c>
      <c r="E7">
        <v>31</v>
      </c>
      <c r="F7">
        <v>4</v>
      </c>
      <c r="G7">
        <v>0</v>
      </c>
      <c r="H7">
        <v>0</v>
      </c>
      <c r="I7">
        <v>70</v>
      </c>
      <c r="J7">
        <v>36</v>
      </c>
    </row>
    <row r="8" spans="3:10" x14ac:dyDescent="0.35">
      <c r="C8" s="8" t="s">
        <v>15</v>
      </c>
      <c r="D8">
        <v>26</v>
      </c>
      <c r="E8">
        <v>31</v>
      </c>
      <c r="F8">
        <v>3</v>
      </c>
      <c r="G8">
        <v>0</v>
      </c>
      <c r="H8">
        <v>0</v>
      </c>
      <c r="I8">
        <v>60</v>
      </c>
      <c r="J8">
        <v>34</v>
      </c>
    </row>
    <row r="9" spans="3:10" x14ac:dyDescent="0.35">
      <c r="C9" s="8" t="s">
        <v>21</v>
      </c>
      <c r="D9">
        <v>30</v>
      </c>
      <c r="E9">
        <v>20</v>
      </c>
      <c r="F9">
        <v>9</v>
      </c>
      <c r="G9">
        <v>3</v>
      </c>
      <c r="H9">
        <v>0</v>
      </c>
      <c r="I9">
        <v>62</v>
      </c>
      <c r="J9">
        <v>32</v>
      </c>
    </row>
    <row r="10" spans="3:10" x14ac:dyDescent="0.35">
      <c r="C10" s="8" t="s">
        <v>23</v>
      </c>
      <c r="D10">
        <v>96</v>
      </c>
      <c r="E10">
        <v>18</v>
      </c>
      <c r="F10">
        <v>8</v>
      </c>
      <c r="G10">
        <v>0</v>
      </c>
      <c r="H10">
        <v>0</v>
      </c>
      <c r="I10">
        <v>122</v>
      </c>
      <c r="J10">
        <v>26</v>
      </c>
    </row>
    <row r="11" spans="3:10" x14ac:dyDescent="0.35">
      <c r="C11" s="8" t="s">
        <v>25</v>
      </c>
      <c r="D11">
        <v>34</v>
      </c>
      <c r="E11">
        <v>18</v>
      </c>
      <c r="F11">
        <v>6</v>
      </c>
      <c r="G11">
        <v>0</v>
      </c>
      <c r="H11">
        <v>0</v>
      </c>
      <c r="I11">
        <v>58</v>
      </c>
      <c r="J11">
        <v>24</v>
      </c>
    </row>
    <row r="12" spans="3:10" x14ac:dyDescent="0.35">
      <c r="C12" s="8" t="s">
        <v>13</v>
      </c>
      <c r="D12">
        <v>34</v>
      </c>
      <c r="E12">
        <v>11</v>
      </c>
      <c r="F12">
        <v>4</v>
      </c>
      <c r="G12">
        <v>0</v>
      </c>
      <c r="H12">
        <v>0</v>
      </c>
      <c r="I12">
        <v>51</v>
      </c>
      <c r="J12">
        <v>17</v>
      </c>
    </row>
    <row r="13" spans="3:10" x14ac:dyDescent="0.35">
      <c r="C13" s="8" t="s">
        <v>27</v>
      </c>
      <c r="D13">
        <v>23</v>
      </c>
      <c r="E13">
        <v>11</v>
      </c>
      <c r="F13">
        <v>4</v>
      </c>
      <c r="G13">
        <v>0</v>
      </c>
      <c r="H13">
        <v>0</v>
      </c>
      <c r="I13">
        <v>39</v>
      </c>
      <c r="J13">
        <v>16</v>
      </c>
    </row>
    <row r="14" spans="3:10" x14ac:dyDescent="0.35">
      <c r="C14" s="8" t="s">
        <v>19</v>
      </c>
      <c r="D14">
        <v>17</v>
      </c>
      <c r="E14">
        <v>9</v>
      </c>
      <c r="F14">
        <v>4</v>
      </c>
      <c r="G14">
        <v>0</v>
      </c>
      <c r="H14">
        <v>0</v>
      </c>
      <c r="I14">
        <v>30</v>
      </c>
      <c r="J14">
        <v>13</v>
      </c>
    </row>
    <row r="15" spans="3:10" x14ac:dyDescent="0.35">
      <c r="C15" s="8" t="s">
        <v>37</v>
      </c>
      <c r="D15">
        <v>10</v>
      </c>
      <c r="E15">
        <v>8</v>
      </c>
      <c r="F15">
        <v>0</v>
      </c>
      <c r="G15">
        <v>0</v>
      </c>
      <c r="H15">
        <v>0</v>
      </c>
      <c r="I15">
        <v>19</v>
      </c>
      <c r="J15">
        <v>9</v>
      </c>
    </row>
    <row r="16" spans="3:10" x14ac:dyDescent="0.35">
      <c r="C16" s="8" t="s">
        <v>29</v>
      </c>
      <c r="D16">
        <v>14</v>
      </c>
      <c r="E16">
        <v>4</v>
      </c>
      <c r="F16">
        <v>3</v>
      </c>
      <c r="G16">
        <v>0</v>
      </c>
      <c r="H16">
        <v>0</v>
      </c>
      <c r="I16">
        <v>20</v>
      </c>
      <c r="J16">
        <v>6</v>
      </c>
    </row>
    <row r="17" spans="3:10" x14ac:dyDescent="0.35">
      <c r="C17" s="8" t="s">
        <v>39</v>
      </c>
      <c r="D17">
        <v>8</v>
      </c>
      <c r="E17">
        <v>3</v>
      </c>
      <c r="F17">
        <v>0</v>
      </c>
      <c r="G17">
        <v>0</v>
      </c>
      <c r="H17">
        <v>0</v>
      </c>
      <c r="I17">
        <v>12</v>
      </c>
      <c r="J17">
        <v>4</v>
      </c>
    </row>
    <row r="18" spans="3:10" x14ac:dyDescent="0.35">
      <c r="C18" s="8" t="s">
        <v>31</v>
      </c>
      <c r="D18">
        <v>5</v>
      </c>
      <c r="E18">
        <v>3</v>
      </c>
      <c r="F18">
        <v>0</v>
      </c>
      <c r="G18">
        <v>0</v>
      </c>
      <c r="H18">
        <v>0</v>
      </c>
      <c r="I18">
        <v>8</v>
      </c>
      <c r="J18">
        <v>3</v>
      </c>
    </row>
    <row r="19" spans="3:10" x14ac:dyDescent="0.35">
      <c r="C19" s="8" t="s">
        <v>35</v>
      </c>
      <c r="D19">
        <v>3</v>
      </c>
      <c r="E19">
        <v>0</v>
      </c>
      <c r="F19">
        <v>0</v>
      </c>
      <c r="G19">
        <v>0</v>
      </c>
      <c r="H19">
        <v>0</v>
      </c>
      <c r="I19">
        <v>3</v>
      </c>
      <c r="J19">
        <v>0</v>
      </c>
    </row>
    <row r="20" spans="3:10" x14ac:dyDescent="0.35">
      <c r="C20" s="8" t="s">
        <v>41</v>
      </c>
      <c r="D20">
        <v>3</v>
      </c>
      <c r="E20">
        <v>0</v>
      </c>
      <c r="F20">
        <v>0</v>
      </c>
      <c r="G20">
        <v>0</v>
      </c>
      <c r="H20">
        <v>0</v>
      </c>
      <c r="I20">
        <v>3</v>
      </c>
      <c r="J20">
        <v>0</v>
      </c>
    </row>
    <row r="21" spans="3:10" x14ac:dyDescent="0.35">
      <c r="C21" s="8" t="s">
        <v>33</v>
      </c>
      <c r="D21">
        <v>4</v>
      </c>
      <c r="E21">
        <v>0</v>
      </c>
      <c r="F21">
        <v>0</v>
      </c>
      <c r="G21">
        <v>0</v>
      </c>
      <c r="H21">
        <v>0</v>
      </c>
      <c r="I21">
        <v>4</v>
      </c>
      <c r="J21">
        <v>0</v>
      </c>
    </row>
    <row r="40" spans="3:10" x14ac:dyDescent="0.35">
      <c r="C40" s="7" t="s">
        <v>1</v>
      </c>
      <c r="D40" t="s">
        <v>60</v>
      </c>
      <c r="E40" t="s">
        <v>61</v>
      </c>
      <c r="F40" t="s">
        <v>62</v>
      </c>
      <c r="G40" t="s">
        <v>63</v>
      </c>
      <c r="H40" t="s">
        <v>64</v>
      </c>
      <c r="I40" t="s">
        <v>59</v>
      </c>
      <c r="J40" t="s">
        <v>65</v>
      </c>
    </row>
    <row r="41" spans="3:10" x14ac:dyDescent="0.35">
      <c r="C41" s="8" t="s">
        <v>42</v>
      </c>
      <c r="D41">
        <v>277</v>
      </c>
      <c r="E41">
        <v>150</v>
      </c>
      <c r="F41">
        <v>24</v>
      </c>
      <c r="G41">
        <v>6</v>
      </c>
      <c r="H41">
        <v>0</v>
      </c>
      <c r="I41">
        <v>457</v>
      </c>
      <c r="J41">
        <v>180</v>
      </c>
    </row>
    <row r="42" spans="3:10" x14ac:dyDescent="0.35">
      <c r="C42" s="8" t="s">
        <v>46</v>
      </c>
      <c r="D42">
        <v>13</v>
      </c>
      <c r="E42">
        <v>30</v>
      </c>
      <c r="F42">
        <v>18</v>
      </c>
      <c r="G42">
        <v>3</v>
      </c>
      <c r="H42">
        <v>0</v>
      </c>
      <c r="I42">
        <v>63</v>
      </c>
      <c r="J42">
        <v>50</v>
      </c>
    </row>
    <row r="43" spans="3:10" x14ac:dyDescent="0.35">
      <c r="C43" s="8" t="s">
        <v>7</v>
      </c>
      <c r="D43">
        <v>75</v>
      </c>
      <c r="E43">
        <v>39</v>
      </c>
      <c r="F43">
        <v>8</v>
      </c>
      <c r="G43">
        <v>0</v>
      </c>
      <c r="H43">
        <v>0</v>
      </c>
      <c r="I43">
        <v>123</v>
      </c>
      <c r="J43">
        <v>48</v>
      </c>
    </row>
    <row r="44" spans="3:10" x14ac:dyDescent="0.35">
      <c r="C44" s="8" t="s">
        <v>45</v>
      </c>
      <c r="D44">
        <v>23</v>
      </c>
      <c r="E44">
        <v>20</v>
      </c>
      <c r="F44">
        <v>12</v>
      </c>
      <c r="G44">
        <v>0</v>
      </c>
      <c r="H44">
        <v>0</v>
      </c>
      <c r="I44">
        <v>55</v>
      </c>
      <c r="J44">
        <v>32</v>
      </c>
    </row>
    <row r="45" spans="3:10" x14ac:dyDescent="0.35">
      <c r="C45" s="8" t="s">
        <v>57</v>
      </c>
      <c r="D45">
        <v>25</v>
      </c>
      <c r="E45">
        <v>21</v>
      </c>
      <c r="F45">
        <v>7</v>
      </c>
      <c r="G45">
        <v>3</v>
      </c>
      <c r="H45">
        <v>0</v>
      </c>
      <c r="I45">
        <v>54</v>
      </c>
      <c r="J45">
        <v>29</v>
      </c>
    </row>
    <row r="46" spans="3:10" x14ac:dyDescent="0.35">
      <c r="C46" s="8" t="s">
        <v>55</v>
      </c>
      <c r="D46">
        <v>10</v>
      </c>
      <c r="E46">
        <v>16</v>
      </c>
      <c r="F46">
        <v>6</v>
      </c>
      <c r="G46">
        <v>3</v>
      </c>
      <c r="H46">
        <v>0</v>
      </c>
      <c r="I46">
        <v>34</v>
      </c>
      <c r="J46">
        <v>24</v>
      </c>
    </row>
    <row r="47" spans="3:10" x14ac:dyDescent="0.35">
      <c r="C47" s="8" t="s">
        <v>47</v>
      </c>
      <c r="D47">
        <v>46</v>
      </c>
      <c r="E47">
        <v>16</v>
      </c>
      <c r="F47">
        <v>6</v>
      </c>
      <c r="G47">
        <v>0</v>
      </c>
      <c r="H47">
        <v>0</v>
      </c>
      <c r="I47">
        <v>68</v>
      </c>
      <c r="J47">
        <v>22</v>
      </c>
    </row>
    <row r="48" spans="3:10" x14ac:dyDescent="0.35">
      <c r="C48" s="8" t="s">
        <v>51</v>
      </c>
      <c r="D48">
        <v>27</v>
      </c>
      <c r="E48">
        <v>13</v>
      </c>
      <c r="F48">
        <v>4</v>
      </c>
      <c r="G48">
        <v>0</v>
      </c>
      <c r="H48">
        <v>0</v>
      </c>
      <c r="I48">
        <v>44</v>
      </c>
      <c r="J48">
        <v>17</v>
      </c>
    </row>
    <row r="49" spans="3:10" x14ac:dyDescent="0.35">
      <c r="C49" s="8" t="s">
        <v>44</v>
      </c>
      <c r="D49">
        <v>18</v>
      </c>
      <c r="E49">
        <v>9</v>
      </c>
      <c r="F49">
        <v>0</v>
      </c>
      <c r="G49">
        <v>0</v>
      </c>
      <c r="H49">
        <v>0</v>
      </c>
      <c r="I49">
        <v>29</v>
      </c>
      <c r="J49">
        <v>11</v>
      </c>
    </row>
    <row r="50" spans="3:10" x14ac:dyDescent="0.35">
      <c r="C50" s="8" t="s">
        <v>21</v>
      </c>
      <c r="D50">
        <v>11</v>
      </c>
      <c r="E50">
        <v>3</v>
      </c>
      <c r="F50">
        <v>7</v>
      </c>
      <c r="G50">
        <v>3</v>
      </c>
      <c r="H50">
        <v>0</v>
      </c>
      <c r="I50">
        <v>22</v>
      </c>
      <c r="J50">
        <v>11</v>
      </c>
    </row>
    <row r="51" spans="3:10" x14ac:dyDescent="0.35">
      <c r="C51" s="8" t="s">
        <v>50</v>
      </c>
      <c r="D51">
        <v>102</v>
      </c>
      <c r="E51">
        <v>6</v>
      </c>
      <c r="F51">
        <v>0</v>
      </c>
      <c r="G51">
        <v>0</v>
      </c>
      <c r="H51">
        <v>0</v>
      </c>
      <c r="I51">
        <v>111</v>
      </c>
      <c r="J51">
        <v>9</v>
      </c>
    </row>
    <row r="52" spans="3:10" x14ac:dyDescent="0.35">
      <c r="C52" s="8" t="s">
        <v>52</v>
      </c>
      <c r="D52">
        <v>20</v>
      </c>
      <c r="E52">
        <v>6</v>
      </c>
      <c r="F52">
        <v>0</v>
      </c>
      <c r="G52">
        <v>0</v>
      </c>
      <c r="H52">
        <v>0</v>
      </c>
      <c r="I52">
        <v>28</v>
      </c>
      <c r="J52">
        <v>8</v>
      </c>
    </row>
    <row r="53" spans="3:10" x14ac:dyDescent="0.35">
      <c r="C53" s="8" t="s">
        <v>49</v>
      </c>
      <c r="D53">
        <v>12</v>
      </c>
      <c r="E53">
        <v>3</v>
      </c>
      <c r="F53">
        <v>0</v>
      </c>
      <c r="G53">
        <v>0</v>
      </c>
      <c r="H53">
        <v>0</v>
      </c>
      <c r="I53">
        <v>17</v>
      </c>
      <c r="J53">
        <v>5</v>
      </c>
    </row>
    <row r="54" spans="3:10" x14ac:dyDescent="0.35">
      <c r="C54" s="8" t="s">
        <v>56</v>
      </c>
      <c r="D54">
        <v>10</v>
      </c>
      <c r="E54">
        <v>4</v>
      </c>
      <c r="F54">
        <v>0</v>
      </c>
      <c r="G54">
        <v>0</v>
      </c>
      <c r="H54">
        <v>0</v>
      </c>
      <c r="I54">
        <v>14</v>
      </c>
      <c r="J54">
        <v>4</v>
      </c>
    </row>
    <row r="55" spans="3:10" x14ac:dyDescent="0.35">
      <c r="C55" s="8" t="s">
        <v>31</v>
      </c>
      <c r="D55">
        <v>0</v>
      </c>
      <c r="E55">
        <v>0</v>
      </c>
      <c r="F55">
        <v>0</v>
      </c>
      <c r="G55">
        <v>0</v>
      </c>
      <c r="H55">
        <v>0</v>
      </c>
      <c r="I55">
        <v>4</v>
      </c>
      <c r="J55">
        <v>4</v>
      </c>
    </row>
    <row r="56" spans="3:10" x14ac:dyDescent="0.35">
      <c r="C56" s="8" t="s">
        <v>53</v>
      </c>
      <c r="D56">
        <v>0</v>
      </c>
      <c r="E56">
        <v>3</v>
      </c>
      <c r="F56">
        <v>0</v>
      </c>
      <c r="G56">
        <v>0</v>
      </c>
      <c r="H56">
        <v>0</v>
      </c>
      <c r="I56">
        <v>3</v>
      </c>
      <c r="J56">
        <v>3</v>
      </c>
    </row>
    <row r="57" spans="3:10" x14ac:dyDescent="0.35">
      <c r="C57" s="8" t="s">
        <v>43</v>
      </c>
      <c r="D57">
        <v>7</v>
      </c>
      <c r="E57">
        <v>3</v>
      </c>
      <c r="F57">
        <v>0</v>
      </c>
      <c r="G57">
        <v>0</v>
      </c>
      <c r="H57">
        <v>0</v>
      </c>
      <c r="I57">
        <v>9</v>
      </c>
      <c r="J57">
        <v>2</v>
      </c>
    </row>
    <row r="58" spans="3:10" x14ac:dyDescent="0.35">
      <c r="C58" s="8" t="s">
        <v>54</v>
      </c>
      <c r="D58">
        <v>3</v>
      </c>
      <c r="E58">
        <v>0</v>
      </c>
      <c r="F58">
        <v>0</v>
      </c>
      <c r="G58">
        <v>0</v>
      </c>
      <c r="H58">
        <v>0</v>
      </c>
      <c r="I58">
        <v>5</v>
      </c>
      <c r="J58">
        <v>2</v>
      </c>
    </row>
    <row r="59" spans="3:10" x14ac:dyDescent="0.35">
      <c r="C59" s="8" t="s">
        <v>48</v>
      </c>
      <c r="D59">
        <v>3</v>
      </c>
      <c r="E59">
        <v>3</v>
      </c>
      <c r="F59">
        <v>0</v>
      </c>
      <c r="G59">
        <v>0</v>
      </c>
      <c r="H59">
        <v>0</v>
      </c>
      <c r="I59">
        <v>4</v>
      </c>
      <c r="J59">
        <v>1</v>
      </c>
    </row>
    <row r="60" spans="3:10" x14ac:dyDescent="0.35">
      <c r="C60" s="8" t="s">
        <v>58</v>
      </c>
      <c r="D60">
        <v>3</v>
      </c>
      <c r="E60">
        <v>0</v>
      </c>
      <c r="F60">
        <v>0</v>
      </c>
      <c r="G60">
        <v>0</v>
      </c>
      <c r="H60">
        <v>0</v>
      </c>
      <c r="I60">
        <v>3</v>
      </c>
      <c r="J60">
        <v>0</v>
      </c>
    </row>
    <row r="80" spans="3:10" x14ac:dyDescent="0.35">
      <c r="C80" s="8" t="s">
        <v>68</v>
      </c>
      <c r="D80" t="s">
        <v>60</v>
      </c>
      <c r="E80" t="s">
        <v>61</v>
      </c>
      <c r="F80" t="s">
        <v>62</v>
      </c>
      <c r="G80" t="s">
        <v>63</v>
      </c>
      <c r="H80" t="s">
        <v>64</v>
      </c>
      <c r="I80" t="s">
        <v>59</v>
      </c>
      <c r="J80" t="s">
        <v>65</v>
      </c>
    </row>
    <row r="81" spans="3:10" x14ac:dyDescent="0.35">
      <c r="C81" s="8" t="s">
        <v>7</v>
      </c>
      <c r="D81">
        <v>1121</v>
      </c>
      <c r="E81">
        <v>706</v>
      </c>
      <c r="F81">
        <v>205</v>
      </c>
      <c r="G81">
        <v>34</v>
      </c>
      <c r="H81">
        <v>0</v>
      </c>
      <c r="I81">
        <v>2066</v>
      </c>
      <c r="J81">
        <v>945</v>
      </c>
    </row>
    <row r="82" spans="3:10" x14ac:dyDescent="0.35">
      <c r="C82" s="8" t="s">
        <v>17</v>
      </c>
      <c r="D82">
        <v>551</v>
      </c>
      <c r="E82">
        <v>329</v>
      </c>
      <c r="F82">
        <v>92</v>
      </c>
      <c r="G82">
        <v>27</v>
      </c>
      <c r="H82">
        <v>0</v>
      </c>
      <c r="I82">
        <v>999</v>
      </c>
      <c r="J82">
        <v>448</v>
      </c>
    </row>
    <row r="83" spans="3:10" x14ac:dyDescent="0.35">
      <c r="C83" s="8" t="s">
        <v>5</v>
      </c>
      <c r="D83">
        <v>141</v>
      </c>
      <c r="E83">
        <v>176</v>
      </c>
      <c r="F83">
        <v>156</v>
      </c>
      <c r="G83">
        <v>49</v>
      </c>
      <c r="H83">
        <v>0</v>
      </c>
      <c r="I83">
        <v>523</v>
      </c>
      <c r="J83">
        <v>382</v>
      </c>
    </row>
    <row r="84" spans="3:10" x14ac:dyDescent="0.35">
      <c r="C84" s="8" t="s">
        <v>9</v>
      </c>
      <c r="D84">
        <v>249</v>
      </c>
      <c r="E84">
        <v>201</v>
      </c>
      <c r="F84">
        <v>132</v>
      </c>
      <c r="G84">
        <v>36</v>
      </c>
      <c r="H84">
        <v>0</v>
      </c>
      <c r="I84">
        <v>619</v>
      </c>
      <c r="J84">
        <v>370</v>
      </c>
    </row>
    <row r="85" spans="3:10" x14ac:dyDescent="0.35">
      <c r="C85" s="8" t="s">
        <v>13</v>
      </c>
      <c r="D85">
        <v>537</v>
      </c>
      <c r="E85">
        <v>212</v>
      </c>
      <c r="F85">
        <v>90</v>
      </c>
      <c r="G85">
        <v>18</v>
      </c>
      <c r="H85">
        <v>0</v>
      </c>
      <c r="I85">
        <v>857</v>
      </c>
      <c r="J85">
        <v>320</v>
      </c>
    </row>
    <row r="86" spans="3:10" x14ac:dyDescent="0.35">
      <c r="C86" s="8" t="s">
        <v>11</v>
      </c>
      <c r="D86">
        <v>245</v>
      </c>
      <c r="E86">
        <v>203</v>
      </c>
      <c r="F86">
        <v>82</v>
      </c>
      <c r="G86">
        <v>6</v>
      </c>
      <c r="H86">
        <v>0</v>
      </c>
      <c r="I86">
        <v>536</v>
      </c>
      <c r="J86">
        <v>291</v>
      </c>
    </row>
    <row r="87" spans="3:10" x14ac:dyDescent="0.35">
      <c r="C87" s="8" t="s">
        <v>21</v>
      </c>
      <c r="D87">
        <v>184</v>
      </c>
      <c r="E87">
        <v>110</v>
      </c>
      <c r="F87">
        <v>68</v>
      </c>
      <c r="G87">
        <v>37</v>
      </c>
      <c r="H87">
        <v>0</v>
      </c>
      <c r="I87">
        <v>400</v>
      </c>
      <c r="J87">
        <v>216</v>
      </c>
    </row>
    <row r="88" spans="3:10" x14ac:dyDescent="0.35">
      <c r="C88" s="8" t="s">
        <v>25</v>
      </c>
      <c r="D88">
        <v>238</v>
      </c>
      <c r="E88">
        <v>116</v>
      </c>
      <c r="F88">
        <v>44</v>
      </c>
      <c r="G88">
        <v>25</v>
      </c>
      <c r="H88">
        <v>4</v>
      </c>
      <c r="I88">
        <v>427</v>
      </c>
      <c r="J88">
        <v>189</v>
      </c>
    </row>
    <row r="89" spans="3:10" x14ac:dyDescent="0.35">
      <c r="C89" s="8" t="s">
        <v>15</v>
      </c>
      <c r="D89">
        <v>454</v>
      </c>
      <c r="E89">
        <v>133</v>
      </c>
      <c r="F89">
        <v>28</v>
      </c>
      <c r="G89">
        <v>9</v>
      </c>
      <c r="H89">
        <v>0</v>
      </c>
      <c r="I89">
        <v>624</v>
      </c>
      <c r="J89">
        <v>170</v>
      </c>
    </row>
    <row r="90" spans="3:10" x14ac:dyDescent="0.35">
      <c r="C90" s="8" t="s">
        <v>3</v>
      </c>
      <c r="D90">
        <v>348</v>
      </c>
      <c r="E90">
        <v>100</v>
      </c>
      <c r="F90">
        <v>37</v>
      </c>
      <c r="G90">
        <v>3</v>
      </c>
      <c r="H90">
        <v>0</v>
      </c>
      <c r="I90">
        <v>488</v>
      </c>
      <c r="J90">
        <v>140</v>
      </c>
    </row>
    <row r="91" spans="3:10" x14ac:dyDescent="0.35">
      <c r="C91" s="8" t="s">
        <v>23</v>
      </c>
      <c r="D91">
        <v>1016</v>
      </c>
      <c r="E91">
        <v>89</v>
      </c>
      <c r="F91">
        <v>29</v>
      </c>
      <c r="G91">
        <v>9</v>
      </c>
      <c r="H91">
        <v>0</v>
      </c>
      <c r="I91">
        <v>1144</v>
      </c>
      <c r="J91">
        <v>128</v>
      </c>
    </row>
    <row r="92" spans="3:10" x14ac:dyDescent="0.35">
      <c r="C92" s="8" t="s">
        <v>19</v>
      </c>
      <c r="D92">
        <v>102</v>
      </c>
      <c r="E92">
        <v>58</v>
      </c>
      <c r="F92">
        <v>42</v>
      </c>
      <c r="G92">
        <v>19</v>
      </c>
      <c r="H92">
        <v>0</v>
      </c>
      <c r="I92">
        <v>221</v>
      </c>
      <c r="J92">
        <v>119</v>
      </c>
    </row>
    <row r="93" spans="3:10" x14ac:dyDescent="0.35">
      <c r="C93" s="8" t="s">
        <v>27</v>
      </c>
      <c r="D93">
        <v>213</v>
      </c>
      <c r="E93">
        <v>87</v>
      </c>
      <c r="F93">
        <v>22</v>
      </c>
      <c r="G93">
        <v>6</v>
      </c>
      <c r="H93">
        <v>0</v>
      </c>
      <c r="I93">
        <v>328</v>
      </c>
      <c r="J93">
        <v>115</v>
      </c>
    </row>
    <row r="94" spans="3:10" x14ac:dyDescent="0.35">
      <c r="C94" s="8" t="s">
        <v>29</v>
      </c>
      <c r="D94">
        <v>102</v>
      </c>
      <c r="E94">
        <v>51</v>
      </c>
      <c r="F94">
        <v>28</v>
      </c>
      <c r="G94">
        <v>10</v>
      </c>
      <c r="H94">
        <v>0</v>
      </c>
      <c r="I94">
        <v>192</v>
      </c>
      <c r="J94">
        <v>90</v>
      </c>
    </row>
    <row r="95" spans="3:10" x14ac:dyDescent="0.35">
      <c r="C95" s="8" t="s">
        <v>37</v>
      </c>
      <c r="D95">
        <v>64</v>
      </c>
      <c r="E95">
        <v>34</v>
      </c>
      <c r="F95">
        <v>16</v>
      </c>
      <c r="G95">
        <v>10</v>
      </c>
      <c r="H95">
        <v>0</v>
      </c>
      <c r="I95">
        <v>125</v>
      </c>
      <c r="J95">
        <v>61</v>
      </c>
    </row>
    <row r="96" spans="3:10" x14ac:dyDescent="0.35">
      <c r="C96" s="8" t="s">
        <v>39</v>
      </c>
      <c r="D96">
        <v>52</v>
      </c>
      <c r="E96">
        <v>23</v>
      </c>
      <c r="F96">
        <v>8</v>
      </c>
      <c r="G96">
        <v>0</v>
      </c>
      <c r="H96">
        <v>0</v>
      </c>
      <c r="I96">
        <v>83</v>
      </c>
      <c r="J96">
        <v>31</v>
      </c>
    </row>
    <row r="97" spans="3:10" x14ac:dyDescent="0.35">
      <c r="C97" s="8" t="s">
        <v>35</v>
      </c>
      <c r="D97">
        <v>13</v>
      </c>
      <c r="E97">
        <v>10</v>
      </c>
      <c r="F97">
        <v>5</v>
      </c>
      <c r="G97">
        <v>0</v>
      </c>
      <c r="H97">
        <v>0</v>
      </c>
      <c r="I97">
        <v>29</v>
      </c>
      <c r="J97">
        <v>16</v>
      </c>
    </row>
    <row r="98" spans="3:10" x14ac:dyDescent="0.35">
      <c r="C98" s="8" t="s">
        <v>31</v>
      </c>
      <c r="D98">
        <v>20</v>
      </c>
      <c r="E98">
        <v>8</v>
      </c>
      <c r="F98">
        <v>3</v>
      </c>
      <c r="G98">
        <v>4</v>
      </c>
      <c r="H98">
        <v>0</v>
      </c>
      <c r="I98">
        <v>35</v>
      </c>
      <c r="J98">
        <v>15</v>
      </c>
    </row>
    <row r="99" spans="3:10" x14ac:dyDescent="0.35">
      <c r="C99" s="8" t="s">
        <v>33</v>
      </c>
      <c r="D99">
        <v>12</v>
      </c>
      <c r="E99">
        <v>5</v>
      </c>
      <c r="F99">
        <v>3</v>
      </c>
      <c r="G99">
        <v>3</v>
      </c>
      <c r="H99">
        <v>0</v>
      </c>
      <c r="I99">
        <v>23</v>
      </c>
      <c r="J99">
        <v>11</v>
      </c>
    </row>
    <row r="100" spans="3:10" x14ac:dyDescent="0.35">
      <c r="C100" s="8" t="s">
        <v>41</v>
      </c>
      <c r="D100">
        <v>9</v>
      </c>
      <c r="E100">
        <v>0</v>
      </c>
      <c r="F100">
        <v>0</v>
      </c>
      <c r="G100">
        <v>0</v>
      </c>
      <c r="H100">
        <v>0</v>
      </c>
      <c r="I100">
        <v>10</v>
      </c>
      <c r="J100">
        <v>1</v>
      </c>
    </row>
    <row r="120" spans="3:10" x14ac:dyDescent="0.35">
      <c r="C120" s="8" t="s">
        <v>70</v>
      </c>
      <c r="D120" t="s">
        <v>60</v>
      </c>
      <c r="E120" t="s">
        <v>61</v>
      </c>
      <c r="F120" t="s">
        <v>62</v>
      </c>
      <c r="G120" t="s">
        <v>63</v>
      </c>
      <c r="H120" t="s">
        <v>64</v>
      </c>
      <c r="I120" t="s">
        <v>59</v>
      </c>
      <c r="J120" t="s">
        <v>65</v>
      </c>
    </row>
    <row r="121" spans="3:10" x14ac:dyDescent="0.35">
      <c r="C121" s="8" t="s">
        <v>7</v>
      </c>
      <c r="D121">
        <v>1446</v>
      </c>
      <c r="E121">
        <v>727</v>
      </c>
      <c r="F121">
        <v>172</v>
      </c>
      <c r="G121">
        <v>24</v>
      </c>
      <c r="H121">
        <v>0</v>
      </c>
      <c r="I121">
        <v>2369</v>
      </c>
      <c r="J121">
        <v>923</v>
      </c>
    </row>
    <row r="122" spans="3:10" x14ac:dyDescent="0.35">
      <c r="C122" s="8" t="s">
        <v>17</v>
      </c>
      <c r="D122">
        <v>1091</v>
      </c>
      <c r="E122">
        <v>647</v>
      </c>
      <c r="F122">
        <v>102</v>
      </c>
      <c r="G122">
        <v>20</v>
      </c>
      <c r="H122">
        <v>0</v>
      </c>
      <c r="I122">
        <v>1860</v>
      </c>
      <c r="J122">
        <v>769</v>
      </c>
    </row>
    <row r="123" spans="3:10" x14ac:dyDescent="0.35">
      <c r="C123" s="8" t="s">
        <v>13</v>
      </c>
      <c r="D123">
        <v>755</v>
      </c>
      <c r="E123">
        <v>292</v>
      </c>
      <c r="F123">
        <v>120</v>
      </c>
      <c r="G123">
        <v>24</v>
      </c>
      <c r="H123">
        <v>0</v>
      </c>
      <c r="I123">
        <v>1191</v>
      </c>
      <c r="J123">
        <v>436</v>
      </c>
    </row>
    <row r="124" spans="3:10" x14ac:dyDescent="0.35">
      <c r="C124" s="8" t="s">
        <v>9</v>
      </c>
      <c r="D124">
        <v>367</v>
      </c>
      <c r="E124">
        <v>243</v>
      </c>
      <c r="F124">
        <v>93</v>
      </c>
      <c r="G124">
        <v>22</v>
      </c>
      <c r="H124">
        <v>0</v>
      </c>
      <c r="I124">
        <v>725</v>
      </c>
      <c r="J124">
        <v>358</v>
      </c>
    </row>
    <row r="125" spans="3:10" x14ac:dyDescent="0.35">
      <c r="C125" s="8" t="s">
        <v>11</v>
      </c>
      <c r="D125">
        <v>264</v>
      </c>
      <c r="E125">
        <v>270</v>
      </c>
      <c r="F125">
        <v>68</v>
      </c>
      <c r="G125">
        <v>4</v>
      </c>
      <c r="H125">
        <v>0</v>
      </c>
      <c r="I125">
        <v>606</v>
      </c>
      <c r="J125">
        <v>342</v>
      </c>
    </row>
    <row r="126" spans="3:10" x14ac:dyDescent="0.35">
      <c r="C126" s="8" t="s">
        <v>5</v>
      </c>
      <c r="D126">
        <v>116</v>
      </c>
      <c r="E126">
        <v>180</v>
      </c>
      <c r="F126">
        <v>127</v>
      </c>
      <c r="G126">
        <v>22</v>
      </c>
      <c r="H126">
        <v>3</v>
      </c>
      <c r="I126">
        <v>447</v>
      </c>
      <c r="J126">
        <v>331</v>
      </c>
    </row>
    <row r="127" spans="3:10" x14ac:dyDescent="0.35">
      <c r="C127" s="8" t="s">
        <v>25</v>
      </c>
      <c r="D127">
        <v>312</v>
      </c>
      <c r="E127">
        <v>163</v>
      </c>
      <c r="F127">
        <v>47</v>
      </c>
      <c r="G127">
        <v>17</v>
      </c>
      <c r="H127">
        <v>0</v>
      </c>
      <c r="I127">
        <v>541</v>
      </c>
      <c r="J127">
        <v>229</v>
      </c>
    </row>
    <row r="128" spans="3:10" x14ac:dyDescent="0.35">
      <c r="C128" s="8" t="s">
        <v>21</v>
      </c>
      <c r="D128">
        <v>176</v>
      </c>
      <c r="E128">
        <v>95</v>
      </c>
      <c r="F128">
        <v>67</v>
      </c>
      <c r="G128">
        <v>27</v>
      </c>
      <c r="H128">
        <v>0</v>
      </c>
      <c r="I128">
        <v>365</v>
      </c>
      <c r="J128">
        <v>189</v>
      </c>
    </row>
    <row r="129" spans="3:10" x14ac:dyDescent="0.35">
      <c r="C129" s="8" t="s">
        <v>27</v>
      </c>
      <c r="D129">
        <v>372</v>
      </c>
      <c r="E129">
        <v>141</v>
      </c>
      <c r="F129">
        <v>19</v>
      </c>
      <c r="G129">
        <v>3</v>
      </c>
      <c r="H129">
        <v>0</v>
      </c>
      <c r="I129">
        <v>534</v>
      </c>
      <c r="J129">
        <v>162</v>
      </c>
    </row>
    <row r="130" spans="3:10" x14ac:dyDescent="0.35">
      <c r="C130" s="8" t="s">
        <v>19</v>
      </c>
      <c r="D130">
        <v>195</v>
      </c>
      <c r="E130">
        <v>116</v>
      </c>
      <c r="F130">
        <v>37</v>
      </c>
      <c r="G130">
        <v>8</v>
      </c>
      <c r="H130">
        <v>0</v>
      </c>
      <c r="I130">
        <v>356</v>
      </c>
      <c r="J130">
        <v>161</v>
      </c>
    </row>
    <row r="131" spans="3:10" x14ac:dyDescent="0.35">
      <c r="C131" s="8" t="s">
        <v>23</v>
      </c>
      <c r="D131">
        <v>1107</v>
      </c>
      <c r="E131">
        <v>101</v>
      </c>
      <c r="F131">
        <v>25</v>
      </c>
      <c r="G131">
        <v>3</v>
      </c>
      <c r="H131">
        <v>0</v>
      </c>
      <c r="I131">
        <v>1236</v>
      </c>
      <c r="J131">
        <v>129</v>
      </c>
    </row>
    <row r="132" spans="3:10" x14ac:dyDescent="0.35">
      <c r="C132" s="8" t="s">
        <v>15</v>
      </c>
      <c r="D132">
        <v>673</v>
      </c>
      <c r="E132">
        <v>94</v>
      </c>
      <c r="F132">
        <v>12</v>
      </c>
      <c r="G132">
        <v>7</v>
      </c>
      <c r="H132">
        <v>0</v>
      </c>
      <c r="I132">
        <v>786</v>
      </c>
      <c r="J132">
        <v>113</v>
      </c>
    </row>
    <row r="133" spans="3:10" x14ac:dyDescent="0.35">
      <c r="C133" s="8" t="s">
        <v>37</v>
      </c>
      <c r="D133">
        <v>118</v>
      </c>
      <c r="E133">
        <v>55</v>
      </c>
      <c r="F133">
        <v>34</v>
      </c>
      <c r="G133">
        <v>12</v>
      </c>
      <c r="H133">
        <v>3</v>
      </c>
      <c r="I133">
        <v>221</v>
      </c>
      <c r="J133">
        <v>103</v>
      </c>
    </row>
    <row r="134" spans="3:10" x14ac:dyDescent="0.35">
      <c r="C134" s="8" t="s">
        <v>29</v>
      </c>
      <c r="D134">
        <v>149</v>
      </c>
      <c r="E134">
        <v>47</v>
      </c>
      <c r="F134">
        <v>24</v>
      </c>
      <c r="G134">
        <v>4</v>
      </c>
      <c r="H134">
        <v>0</v>
      </c>
      <c r="I134">
        <v>224</v>
      </c>
      <c r="J134">
        <v>75</v>
      </c>
    </row>
    <row r="135" spans="3:10" x14ac:dyDescent="0.35">
      <c r="C135" s="8" t="s">
        <v>39</v>
      </c>
      <c r="D135">
        <v>93</v>
      </c>
      <c r="E135">
        <v>46</v>
      </c>
      <c r="F135">
        <v>3</v>
      </c>
      <c r="G135">
        <v>0</v>
      </c>
      <c r="H135">
        <v>0</v>
      </c>
      <c r="I135">
        <v>141</v>
      </c>
      <c r="J135">
        <v>48</v>
      </c>
    </row>
    <row r="136" spans="3:10" x14ac:dyDescent="0.35">
      <c r="C136" s="8" t="s">
        <v>33</v>
      </c>
      <c r="D136">
        <v>14</v>
      </c>
      <c r="E136">
        <v>18</v>
      </c>
      <c r="F136">
        <v>0</v>
      </c>
      <c r="G136">
        <v>0</v>
      </c>
      <c r="H136">
        <v>0</v>
      </c>
      <c r="I136">
        <v>33</v>
      </c>
      <c r="J136">
        <v>19</v>
      </c>
    </row>
    <row r="137" spans="3:10" x14ac:dyDescent="0.35">
      <c r="C137" s="8" t="s">
        <v>3</v>
      </c>
      <c r="D137">
        <v>72</v>
      </c>
      <c r="E137">
        <v>9</v>
      </c>
      <c r="F137">
        <v>5</v>
      </c>
      <c r="G137">
        <v>0</v>
      </c>
      <c r="H137">
        <v>0</v>
      </c>
      <c r="I137">
        <v>87</v>
      </c>
      <c r="J137">
        <v>15</v>
      </c>
    </row>
    <row r="138" spans="3:10" x14ac:dyDescent="0.35">
      <c r="C138" s="8" t="s">
        <v>35</v>
      </c>
      <c r="D138">
        <v>25</v>
      </c>
      <c r="E138">
        <v>7</v>
      </c>
      <c r="F138">
        <v>3</v>
      </c>
      <c r="G138">
        <v>0</v>
      </c>
      <c r="H138">
        <v>0</v>
      </c>
      <c r="I138">
        <v>35</v>
      </c>
      <c r="J138">
        <v>10</v>
      </c>
    </row>
    <row r="139" spans="3:10" x14ac:dyDescent="0.35">
      <c r="C139" s="8" t="s">
        <v>41</v>
      </c>
      <c r="D139">
        <v>13</v>
      </c>
      <c r="E139">
        <v>3</v>
      </c>
      <c r="F139">
        <v>0</v>
      </c>
      <c r="G139">
        <v>0</v>
      </c>
      <c r="H139">
        <v>0</v>
      </c>
      <c r="I139">
        <v>17</v>
      </c>
      <c r="J139">
        <v>4</v>
      </c>
    </row>
    <row r="140" spans="3:10" x14ac:dyDescent="0.35">
      <c r="C140" s="8" t="s">
        <v>31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3</v>
      </c>
      <c r="J140">
        <v>3</v>
      </c>
    </row>
    <row r="160" spans="3:10" x14ac:dyDescent="0.35">
      <c r="C160" s="8" t="s">
        <v>71</v>
      </c>
      <c r="D160" t="s">
        <v>60</v>
      </c>
      <c r="E160" t="s">
        <v>61</v>
      </c>
      <c r="F160" t="s">
        <v>62</v>
      </c>
      <c r="G160" t="s">
        <v>63</v>
      </c>
      <c r="H160" t="s">
        <v>64</v>
      </c>
      <c r="I160" t="s">
        <v>59</v>
      </c>
      <c r="J160" t="s">
        <v>65</v>
      </c>
    </row>
    <row r="161" spans="3:10" x14ac:dyDescent="0.35">
      <c r="C161" s="8" t="s">
        <v>7</v>
      </c>
      <c r="D161">
        <v>518</v>
      </c>
      <c r="E161">
        <v>323</v>
      </c>
      <c r="F161">
        <v>39</v>
      </c>
      <c r="G161">
        <v>4</v>
      </c>
      <c r="H161">
        <v>0</v>
      </c>
      <c r="I161">
        <v>884</v>
      </c>
      <c r="J161">
        <v>366</v>
      </c>
    </row>
    <row r="162" spans="3:10" x14ac:dyDescent="0.35">
      <c r="C162" s="8" t="s">
        <v>5</v>
      </c>
      <c r="D162">
        <v>75</v>
      </c>
      <c r="E162">
        <v>94</v>
      </c>
      <c r="F162">
        <v>76</v>
      </c>
      <c r="G162">
        <v>14</v>
      </c>
      <c r="H162">
        <v>0</v>
      </c>
      <c r="I162">
        <v>259</v>
      </c>
      <c r="J162">
        <v>184</v>
      </c>
    </row>
    <row r="163" spans="3:10" x14ac:dyDescent="0.35">
      <c r="C163" s="8" t="s">
        <v>9</v>
      </c>
      <c r="D163">
        <v>111</v>
      </c>
      <c r="E163">
        <v>85</v>
      </c>
      <c r="F163">
        <v>48</v>
      </c>
      <c r="G163">
        <v>8</v>
      </c>
      <c r="H163">
        <v>0</v>
      </c>
      <c r="I163">
        <v>252</v>
      </c>
      <c r="J163">
        <v>141</v>
      </c>
    </row>
    <row r="164" spans="3:10" x14ac:dyDescent="0.35">
      <c r="C164" s="8" t="s">
        <v>17</v>
      </c>
      <c r="D164">
        <v>190</v>
      </c>
      <c r="E164">
        <v>102</v>
      </c>
      <c r="F164">
        <v>26</v>
      </c>
      <c r="G164">
        <v>3</v>
      </c>
      <c r="H164">
        <v>0</v>
      </c>
      <c r="I164">
        <v>319</v>
      </c>
      <c r="J164">
        <v>129</v>
      </c>
    </row>
    <row r="165" spans="3:10" x14ac:dyDescent="0.35">
      <c r="C165" s="8" t="s">
        <v>3</v>
      </c>
      <c r="D165">
        <v>360</v>
      </c>
      <c r="E165">
        <v>82</v>
      </c>
      <c r="F165">
        <v>7</v>
      </c>
      <c r="G165">
        <v>3</v>
      </c>
      <c r="H165">
        <v>0</v>
      </c>
      <c r="I165">
        <v>451</v>
      </c>
      <c r="J165">
        <v>91</v>
      </c>
    </row>
    <row r="166" spans="3:10" x14ac:dyDescent="0.35">
      <c r="C166" s="8" t="s">
        <v>11</v>
      </c>
      <c r="D166">
        <v>85</v>
      </c>
      <c r="E166">
        <v>66</v>
      </c>
      <c r="F166">
        <v>14</v>
      </c>
      <c r="G166">
        <v>3</v>
      </c>
      <c r="H166">
        <v>0</v>
      </c>
      <c r="I166">
        <v>166</v>
      </c>
      <c r="J166">
        <v>81</v>
      </c>
    </row>
    <row r="167" spans="3:10" x14ac:dyDescent="0.35">
      <c r="C167" s="8" t="s">
        <v>13</v>
      </c>
      <c r="D167">
        <v>95</v>
      </c>
      <c r="E167">
        <v>44</v>
      </c>
      <c r="F167">
        <v>15</v>
      </c>
      <c r="G167">
        <v>7</v>
      </c>
      <c r="H167">
        <v>0</v>
      </c>
      <c r="I167">
        <v>161</v>
      </c>
      <c r="J167">
        <v>66</v>
      </c>
    </row>
    <row r="168" spans="3:10" x14ac:dyDescent="0.35">
      <c r="C168" s="8" t="s">
        <v>25</v>
      </c>
      <c r="D168">
        <v>97</v>
      </c>
      <c r="E168">
        <v>48</v>
      </c>
      <c r="F168">
        <v>13</v>
      </c>
      <c r="G168">
        <v>3</v>
      </c>
      <c r="H168">
        <v>0</v>
      </c>
      <c r="I168">
        <v>161</v>
      </c>
      <c r="J168">
        <v>64</v>
      </c>
    </row>
    <row r="169" spans="3:10" x14ac:dyDescent="0.35">
      <c r="C169" s="8" t="s">
        <v>15</v>
      </c>
      <c r="D169">
        <v>95</v>
      </c>
      <c r="E169">
        <v>41</v>
      </c>
      <c r="F169">
        <v>10</v>
      </c>
      <c r="G169">
        <v>3</v>
      </c>
      <c r="H169">
        <v>0</v>
      </c>
      <c r="I169">
        <v>149</v>
      </c>
      <c r="J169">
        <v>54</v>
      </c>
    </row>
    <row r="170" spans="3:10" x14ac:dyDescent="0.35">
      <c r="C170" s="8" t="s">
        <v>23</v>
      </c>
      <c r="D170">
        <v>270</v>
      </c>
      <c r="E170">
        <v>35</v>
      </c>
      <c r="F170">
        <v>16</v>
      </c>
      <c r="G170">
        <v>3</v>
      </c>
      <c r="H170">
        <v>0</v>
      </c>
      <c r="I170">
        <v>324</v>
      </c>
      <c r="J170">
        <v>54</v>
      </c>
    </row>
    <row r="171" spans="3:10" x14ac:dyDescent="0.35">
      <c r="C171" s="8" t="s">
        <v>21</v>
      </c>
      <c r="D171">
        <v>61</v>
      </c>
      <c r="E171">
        <v>26</v>
      </c>
      <c r="F171">
        <v>17</v>
      </c>
      <c r="G171">
        <v>0</v>
      </c>
      <c r="H171">
        <v>0</v>
      </c>
      <c r="I171">
        <v>105</v>
      </c>
      <c r="J171">
        <v>44</v>
      </c>
    </row>
    <row r="172" spans="3:10" x14ac:dyDescent="0.35">
      <c r="C172" s="8" t="s">
        <v>27</v>
      </c>
      <c r="D172">
        <v>56</v>
      </c>
      <c r="E172">
        <v>25</v>
      </c>
      <c r="F172">
        <v>6</v>
      </c>
      <c r="G172">
        <v>0</v>
      </c>
      <c r="H172">
        <v>0</v>
      </c>
      <c r="I172">
        <v>87</v>
      </c>
      <c r="J172">
        <v>31</v>
      </c>
    </row>
    <row r="173" spans="3:10" x14ac:dyDescent="0.35">
      <c r="C173" s="8" t="s">
        <v>29</v>
      </c>
      <c r="D173">
        <v>36</v>
      </c>
      <c r="E173">
        <v>19</v>
      </c>
      <c r="F173">
        <v>8</v>
      </c>
      <c r="G173">
        <v>0</v>
      </c>
      <c r="H173">
        <v>0</v>
      </c>
      <c r="I173">
        <v>65</v>
      </c>
      <c r="J173">
        <v>29</v>
      </c>
    </row>
    <row r="174" spans="3:10" x14ac:dyDescent="0.35">
      <c r="C174" s="8" t="s">
        <v>37</v>
      </c>
      <c r="D174">
        <v>26</v>
      </c>
      <c r="E174">
        <v>16</v>
      </c>
      <c r="F174">
        <v>7</v>
      </c>
      <c r="G174">
        <v>3</v>
      </c>
      <c r="H174">
        <v>0</v>
      </c>
      <c r="I174">
        <v>51</v>
      </c>
      <c r="J174">
        <v>25</v>
      </c>
    </row>
    <row r="175" spans="3:10" x14ac:dyDescent="0.35">
      <c r="C175" s="8" t="s">
        <v>19</v>
      </c>
      <c r="D175">
        <v>40</v>
      </c>
      <c r="E175">
        <v>19</v>
      </c>
      <c r="F175">
        <v>5</v>
      </c>
      <c r="G175">
        <v>0</v>
      </c>
      <c r="H175">
        <v>0</v>
      </c>
      <c r="I175">
        <v>64</v>
      </c>
      <c r="J175">
        <v>24</v>
      </c>
    </row>
    <row r="176" spans="3:10" x14ac:dyDescent="0.35">
      <c r="C176" s="8" t="s">
        <v>39</v>
      </c>
      <c r="D176">
        <v>15</v>
      </c>
      <c r="E176">
        <v>11</v>
      </c>
      <c r="F176">
        <v>0</v>
      </c>
      <c r="G176">
        <v>0</v>
      </c>
      <c r="H176">
        <v>0</v>
      </c>
      <c r="I176">
        <v>28</v>
      </c>
      <c r="J176">
        <v>13</v>
      </c>
    </row>
    <row r="177" spans="3:10" x14ac:dyDescent="0.35">
      <c r="C177" s="8" t="s">
        <v>35</v>
      </c>
      <c r="D177">
        <v>7</v>
      </c>
      <c r="E177">
        <v>6</v>
      </c>
      <c r="F177">
        <v>0</v>
      </c>
      <c r="G177">
        <v>3</v>
      </c>
      <c r="H177">
        <v>0</v>
      </c>
      <c r="I177">
        <v>16</v>
      </c>
      <c r="J177">
        <v>9</v>
      </c>
    </row>
    <row r="178" spans="3:10" x14ac:dyDescent="0.35">
      <c r="C178" s="8" t="s">
        <v>31</v>
      </c>
      <c r="D178">
        <v>4</v>
      </c>
      <c r="E178">
        <v>0</v>
      </c>
      <c r="F178">
        <v>3</v>
      </c>
      <c r="G178">
        <v>0</v>
      </c>
      <c r="H178">
        <v>0</v>
      </c>
      <c r="I178">
        <v>7</v>
      </c>
      <c r="J178">
        <v>3</v>
      </c>
    </row>
    <row r="179" spans="3:10" x14ac:dyDescent="0.35">
      <c r="C179" s="8" t="s">
        <v>33</v>
      </c>
      <c r="D179">
        <v>4</v>
      </c>
      <c r="E179">
        <v>0</v>
      </c>
      <c r="F179">
        <v>0</v>
      </c>
      <c r="G179">
        <v>0</v>
      </c>
      <c r="H179">
        <v>0</v>
      </c>
      <c r="I179">
        <v>6</v>
      </c>
      <c r="J179">
        <v>2</v>
      </c>
    </row>
    <row r="180" spans="3:10" x14ac:dyDescent="0.35">
      <c r="C180" s="8" t="s">
        <v>41</v>
      </c>
      <c r="D180">
        <v>5</v>
      </c>
      <c r="E180">
        <v>0</v>
      </c>
      <c r="F180">
        <v>0</v>
      </c>
      <c r="G180">
        <v>0</v>
      </c>
      <c r="H180">
        <v>0</v>
      </c>
      <c r="I180">
        <v>5</v>
      </c>
      <c r="J180">
        <v>0</v>
      </c>
    </row>
    <row r="200" spans="3:10" x14ac:dyDescent="0.35">
      <c r="C200" s="8" t="s">
        <v>72</v>
      </c>
      <c r="D200" t="s">
        <v>60</v>
      </c>
      <c r="E200" t="s">
        <v>61</v>
      </c>
      <c r="F200" t="s">
        <v>62</v>
      </c>
      <c r="G200" t="s">
        <v>63</v>
      </c>
      <c r="H200" t="s">
        <v>64</v>
      </c>
      <c r="I200" t="s">
        <v>59</v>
      </c>
      <c r="J200" t="s">
        <v>65</v>
      </c>
    </row>
    <row r="201" spans="3:10" x14ac:dyDescent="0.35">
      <c r="C201" s="8" t="s">
        <v>7</v>
      </c>
      <c r="D201">
        <v>698</v>
      </c>
      <c r="E201">
        <v>420</v>
      </c>
      <c r="F201">
        <v>95</v>
      </c>
      <c r="G201">
        <v>11</v>
      </c>
      <c r="H201">
        <v>0</v>
      </c>
      <c r="I201">
        <v>1224</v>
      </c>
      <c r="J201">
        <v>526</v>
      </c>
    </row>
    <row r="202" spans="3:10" x14ac:dyDescent="0.35">
      <c r="C202" s="8" t="s">
        <v>3</v>
      </c>
      <c r="D202">
        <v>1028</v>
      </c>
      <c r="E202">
        <v>192</v>
      </c>
      <c r="F202">
        <v>55</v>
      </c>
      <c r="G202">
        <v>7</v>
      </c>
      <c r="H202">
        <v>3</v>
      </c>
      <c r="I202">
        <v>1283</v>
      </c>
      <c r="J202">
        <v>255</v>
      </c>
    </row>
    <row r="203" spans="3:10" x14ac:dyDescent="0.35">
      <c r="C203" s="8" t="s">
        <v>17</v>
      </c>
      <c r="D203">
        <v>252</v>
      </c>
      <c r="E203">
        <v>165</v>
      </c>
      <c r="F203">
        <v>32</v>
      </c>
      <c r="G203">
        <v>8</v>
      </c>
      <c r="H203">
        <v>0</v>
      </c>
      <c r="I203">
        <v>457</v>
      </c>
      <c r="J203">
        <v>205</v>
      </c>
    </row>
    <row r="204" spans="3:10" x14ac:dyDescent="0.35">
      <c r="C204" s="8" t="s">
        <v>9</v>
      </c>
      <c r="D204">
        <v>112</v>
      </c>
      <c r="E204">
        <v>131</v>
      </c>
      <c r="F204">
        <v>47</v>
      </c>
      <c r="G204">
        <v>11</v>
      </c>
      <c r="H204">
        <v>0</v>
      </c>
      <c r="I204">
        <v>301</v>
      </c>
      <c r="J204">
        <v>189</v>
      </c>
    </row>
    <row r="205" spans="3:10" x14ac:dyDescent="0.35">
      <c r="C205" s="8" t="s">
        <v>11</v>
      </c>
      <c r="D205">
        <v>158</v>
      </c>
      <c r="E205">
        <v>139</v>
      </c>
      <c r="F205">
        <v>45</v>
      </c>
      <c r="G205">
        <v>3</v>
      </c>
      <c r="H205">
        <v>0</v>
      </c>
      <c r="I205">
        <v>343</v>
      </c>
      <c r="J205">
        <v>185</v>
      </c>
    </row>
    <row r="206" spans="3:10" x14ac:dyDescent="0.35">
      <c r="C206" s="8" t="s">
        <v>5</v>
      </c>
      <c r="D206">
        <v>63</v>
      </c>
      <c r="E206">
        <v>62</v>
      </c>
      <c r="F206">
        <v>67</v>
      </c>
      <c r="G206">
        <v>9</v>
      </c>
      <c r="H206">
        <v>0</v>
      </c>
      <c r="I206">
        <v>202</v>
      </c>
      <c r="J206">
        <v>139</v>
      </c>
    </row>
    <row r="207" spans="3:10" x14ac:dyDescent="0.35">
      <c r="C207" s="8" t="s">
        <v>15</v>
      </c>
      <c r="D207">
        <v>190</v>
      </c>
      <c r="E207">
        <v>101</v>
      </c>
      <c r="F207">
        <v>24</v>
      </c>
      <c r="G207">
        <v>3</v>
      </c>
      <c r="H207">
        <v>0</v>
      </c>
      <c r="I207">
        <v>316</v>
      </c>
      <c r="J207">
        <v>126</v>
      </c>
    </row>
    <row r="208" spans="3:10" x14ac:dyDescent="0.35">
      <c r="C208" s="8" t="s">
        <v>21</v>
      </c>
      <c r="D208">
        <v>103</v>
      </c>
      <c r="E208">
        <v>71</v>
      </c>
      <c r="F208">
        <v>34</v>
      </c>
      <c r="G208">
        <v>11</v>
      </c>
      <c r="H208">
        <v>0</v>
      </c>
      <c r="I208">
        <v>219</v>
      </c>
      <c r="J208">
        <v>116</v>
      </c>
    </row>
    <row r="209" spans="3:10" x14ac:dyDescent="0.35">
      <c r="C209" s="8" t="s">
        <v>13</v>
      </c>
      <c r="D209">
        <v>178</v>
      </c>
      <c r="E209">
        <v>65</v>
      </c>
      <c r="F209">
        <v>35</v>
      </c>
      <c r="G209">
        <v>12</v>
      </c>
      <c r="H209">
        <v>0</v>
      </c>
      <c r="I209">
        <v>290</v>
      </c>
      <c r="J209">
        <v>112</v>
      </c>
    </row>
    <row r="210" spans="3:10" x14ac:dyDescent="0.35">
      <c r="C210" s="8" t="s">
        <v>19</v>
      </c>
      <c r="D210">
        <v>86</v>
      </c>
      <c r="E210">
        <v>48</v>
      </c>
      <c r="F210">
        <v>31</v>
      </c>
      <c r="G210">
        <v>4</v>
      </c>
      <c r="H210">
        <v>0</v>
      </c>
      <c r="I210">
        <v>169</v>
      </c>
      <c r="J210">
        <v>83</v>
      </c>
    </row>
    <row r="211" spans="3:10" x14ac:dyDescent="0.35">
      <c r="C211" s="8" t="s">
        <v>25</v>
      </c>
      <c r="D211">
        <v>128</v>
      </c>
      <c r="E211">
        <v>55</v>
      </c>
      <c r="F211">
        <v>15</v>
      </c>
      <c r="G211">
        <v>7</v>
      </c>
      <c r="H211">
        <v>3</v>
      </c>
      <c r="I211">
        <v>206</v>
      </c>
      <c r="J211">
        <v>78</v>
      </c>
    </row>
    <row r="212" spans="3:10" x14ac:dyDescent="0.35">
      <c r="C212" s="8" t="s">
        <v>23</v>
      </c>
      <c r="D212">
        <v>444</v>
      </c>
      <c r="E212">
        <v>54</v>
      </c>
      <c r="F212">
        <v>17</v>
      </c>
      <c r="G212">
        <v>3</v>
      </c>
      <c r="H212">
        <v>0</v>
      </c>
      <c r="I212">
        <v>517</v>
      </c>
      <c r="J212">
        <v>73</v>
      </c>
    </row>
    <row r="213" spans="3:10" x14ac:dyDescent="0.35">
      <c r="C213" s="8" t="s">
        <v>27</v>
      </c>
      <c r="D213">
        <v>92</v>
      </c>
      <c r="E213">
        <v>34</v>
      </c>
      <c r="F213">
        <v>13</v>
      </c>
      <c r="G213">
        <v>0</v>
      </c>
      <c r="H213">
        <v>0</v>
      </c>
      <c r="I213">
        <v>139</v>
      </c>
      <c r="J213">
        <v>47</v>
      </c>
    </row>
    <row r="214" spans="3:10" x14ac:dyDescent="0.35">
      <c r="C214" s="8" t="s">
        <v>37</v>
      </c>
      <c r="D214">
        <v>35</v>
      </c>
      <c r="E214">
        <v>20</v>
      </c>
      <c r="F214">
        <v>5</v>
      </c>
      <c r="G214">
        <v>0</v>
      </c>
      <c r="H214">
        <v>3</v>
      </c>
      <c r="I214">
        <v>64</v>
      </c>
      <c r="J214">
        <v>29</v>
      </c>
    </row>
    <row r="215" spans="3:10" x14ac:dyDescent="0.35">
      <c r="C215" s="8" t="s">
        <v>29</v>
      </c>
      <c r="D215">
        <v>38</v>
      </c>
      <c r="E215">
        <v>10</v>
      </c>
      <c r="F215">
        <v>5</v>
      </c>
      <c r="G215">
        <v>3</v>
      </c>
      <c r="H215">
        <v>0</v>
      </c>
      <c r="I215">
        <v>54</v>
      </c>
      <c r="J215">
        <v>16</v>
      </c>
    </row>
    <row r="216" spans="3:10" x14ac:dyDescent="0.35">
      <c r="C216" s="8" t="s">
        <v>39</v>
      </c>
      <c r="D216">
        <v>18</v>
      </c>
      <c r="E216">
        <v>11</v>
      </c>
      <c r="F216">
        <v>3</v>
      </c>
      <c r="G216">
        <v>3</v>
      </c>
      <c r="H216">
        <v>0</v>
      </c>
      <c r="I216">
        <v>32</v>
      </c>
      <c r="J216">
        <v>14</v>
      </c>
    </row>
    <row r="217" spans="3:10" x14ac:dyDescent="0.35">
      <c r="C217" s="8" t="s">
        <v>33</v>
      </c>
      <c r="D217">
        <v>0</v>
      </c>
      <c r="E217">
        <v>3</v>
      </c>
      <c r="F217">
        <v>4</v>
      </c>
      <c r="G217">
        <v>3</v>
      </c>
      <c r="H217">
        <v>0</v>
      </c>
      <c r="I217">
        <v>10</v>
      </c>
      <c r="J217">
        <v>10</v>
      </c>
    </row>
    <row r="218" spans="3:10" x14ac:dyDescent="0.35">
      <c r="C218" s="8" t="s">
        <v>35</v>
      </c>
      <c r="D218">
        <v>10</v>
      </c>
      <c r="E218">
        <v>4</v>
      </c>
      <c r="F218">
        <v>0</v>
      </c>
      <c r="G218">
        <v>3</v>
      </c>
      <c r="H218">
        <v>0</v>
      </c>
      <c r="I218">
        <v>17</v>
      </c>
      <c r="J218">
        <v>7</v>
      </c>
    </row>
    <row r="219" spans="3:10" x14ac:dyDescent="0.35">
      <c r="C219" s="8" t="s">
        <v>31</v>
      </c>
      <c r="D219">
        <v>4</v>
      </c>
      <c r="E219">
        <v>0</v>
      </c>
      <c r="F219">
        <v>3</v>
      </c>
      <c r="G219">
        <v>0</v>
      </c>
      <c r="H219">
        <v>0</v>
      </c>
      <c r="I219">
        <v>7</v>
      </c>
      <c r="J219">
        <v>3</v>
      </c>
    </row>
    <row r="220" spans="3:10" x14ac:dyDescent="0.35">
      <c r="C220" s="8" t="s">
        <v>41</v>
      </c>
      <c r="D220">
        <v>7</v>
      </c>
      <c r="E220">
        <v>0</v>
      </c>
      <c r="F220">
        <v>0</v>
      </c>
      <c r="G220">
        <v>0</v>
      </c>
      <c r="H220">
        <v>0</v>
      </c>
      <c r="I220">
        <v>8</v>
      </c>
      <c r="J220">
        <v>1</v>
      </c>
    </row>
    <row r="240" spans="3:10" x14ac:dyDescent="0.35">
      <c r="C240" s="8" t="s">
        <v>73</v>
      </c>
      <c r="D240" t="s">
        <v>60</v>
      </c>
      <c r="E240" t="s">
        <v>61</v>
      </c>
      <c r="F240" t="s">
        <v>62</v>
      </c>
      <c r="G240" t="s">
        <v>63</v>
      </c>
      <c r="H240" t="s">
        <v>64</v>
      </c>
      <c r="I240" t="s">
        <v>59</v>
      </c>
      <c r="J240" t="s">
        <v>65</v>
      </c>
    </row>
    <row r="241" spans="3:10" x14ac:dyDescent="0.35">
      <c r="C241" s="8" t="s">
        <v>17</v>
      </c>
      <c r="D241">
        <v>1888</v>
      </c>
      <c r="E241">
        <v>1067</v>
      </c>
      <c r="F241">
        <v>154</v>
      </c>
      <c r="G241">
        <v>26</v>
      </c>
      <c r="H241">
        <v>0</v>
      </c>
      <c r="I241">
        <v>3135</v>
      </c>
      <c r="J241">
        <v>1247</v>
      </c>
    </row>
    <row r="242" spans="3:10" x14ac:dyDescent="0.35">
      <c r="C242" s="8" t="s">
        <v>7</v>
      </c>
      <c r="D242">
        <v>1089</v>
      </c>
      <c r="E242">
        <v>462</v>
      </c>
      <c r="F242">
        <v>98</v>
      </c>
      <c r="G242">
        <v>13</v>
      </c>
      <c r="H242">
        <v>0</v>
      </c>
      <c r="I242">
        <v>1662</v>
      </c>
      <c r="J242">
        <v>573</v>
      </c>
    </row>
    <row r="243" spans="3:10" x14ac:dyDescent="0.35">
      <c r="C243" s="8" t="s">
        <v>13</v>
      </c>
      <c r="D243">
        <v>701</v>
      </c>
      <c r="E243">
        <v>350</v>
      </c>
      <c r="F243">
        <v>124</v>
      </c>
      <c r="G243">
        <v>32</v>
      </c>
      <c r="H243">
        <v>0</v>
      </c>
      <c r="I243">
        <v>1209</v>
      </c>
      <c r="J243">
        <v>508</v>
      </c>
    </row>
    <row r="244" spans="3:10" x14ac:dyDescent="0.35">
      <c r="C244" s="8" t="s">
        <v>9</v>
      </c>
      <c r="D244">
        <v>420</v>
      </c>
      <c r="E244">
        <v>287</v>
      </c>
      <c r="F244">
        <v>99</v>
      </c>
      <c r="G244">
        <v>18</v>
      </c>
      <c r="H244">
        <v>3</v>
      </c>
      <c r="I244">
        <v>825</v>
      </c>
      <c r="J244">
        <v>405</v>
      </c>
    </row>
    <row r="245" spans="3:10" x14ac:dyDescent="0.35">
      <c r="C245" s="8" t="s">
        <v>5</v>
      </c>
      <c r="D245">
        <v>117</v>
      </c>
      <c r="E245">
        <v>150</v>
      </c>
      <c r="F245">
        <v>169</v>
      </c>
      <c r="G245">
        <v>38</v>
      </c>
      <c r="H245">
        <v>0</v>
      </c>
      <c r="I245">
        <v>475</v>
      </c>
      <c r="J245">
        <v>358</v>
      </c>
    </row>
    <row r="246" spans="3:10" x14ac:dyDescent="0.35">
      <c r="C246" s="8" t="s">
        <v>27</v>
      </c>
      <c r="D246">
        <v>766</v>
      </c>
      <c r="E246">
        <v>223</v>
      </c>
      <c r="F246">
        <v>45</v>
      </c>
      <c r="G246">
        <v>4</v>
      </c>
      <c r="H246">
        <v>0</v>
      </c>
      <c r="I246">
        <v>1038</v>
      </c>
      <c r="J246">
        <v>272</v>
      </c>
    </row>
    <row r="247" spans="3:10" x14ac:dyDescent="0.35">
      <c r="C247" s="8" t="s">
        <v>11</v>
      </c>
      <c r="D247">
        <v>257</v>
      </c>
      <c r="E247">
        <v>202</v>
      </c>
      <c r="F247">
        <v>57</v>
      </c>
      <c r="G247">
        <v>5</v>
      </c>
      <c r="H247">
        <v>0</v>
      </c>
      <c r="I247">
        <v>521</v>
      </c>
      <c r="J247">
        <v>264</v>
      </c>
    </row>
    <row r="248" spans="3:10" x14ac:dyDescent="0.35">
      <c r="C248" s="8" t="s">
        <v>25</v>
      </c>
      <c r="D248">
        <v>322</v>
      </c>
      <c r="E248">
        <v>192</v>
      </c>
      <c r="F248">
        <v>40</v>
      </c>
      <c r="G248">
        <v>20</v>
      </c>
      <c r="H248">
        <v>3</v>
      </c>
      <c r="I248">
        <v>575</v>
      </c>
      <c r="J248">
        <v>253</v>
      </c>
    </row>
    <row r="249" spans="3:10" x14ac:dyDescent="0.35">
      <c r="C249" s="8" t="s">
        <v>23</v>
      </c>
      <c r="D249">
        <v>1842</v>
      </c>
      <c r="E249">
        <v>163</v>
      </c>
      <c r="F249">
        <v>33</v>
      </c>
      <c r="G249">
        <v>9</v>
      </c>
      <c r="H249">
        <v>0</v>
      </c>
      <c r="I249">
        <v>2047</v>
      </c>
      <c r="J249">
        <v>205</v>
      </c>
    </row>
    <row r="250" spans="3:10" x14ac:dyDescent="0.35">
      <c r="C250" s="8" t="s">
        <v>19</v>
      </c>
      <c r="D250">
        <v>278</v>
      </c>
      <c r="E250">
        <v>144</v>
      </c>
      <c r="F250">
        <v>42</v>
      </c>
      <c r="G250">
        <v>9</v>
      </c>
      <c r="H250">
        <v>0</v>
      </c>
      <c r="I250">
        <v>473</v>
      </c>
      <c r="J250">
        <v>195</v>
      </c>
    </row>
    <row r="251" spans="3:10" x14ac:dyDescent="0.35">
      <c r="C251" s="8" t="s">
        <v>37</v>
      </c>
      <c r="D251">
        <v>165</v>
      </c>
      <c r="E251">
        <v>100</v>
      </c>
      <c r="F251">
        <v>47</v>
      </c>
      <c r="G251">
        <v>12</v>
      </c>
      <c r="H251">
        <v>0</v>
      </c>
      <c r="I251">
        <v>325</v>
      </c>
      <c r="J251">
        <v>160</v>
      </c>
    </row>
    <row r="252" spans="3:10" x14ac:dyDescent="0.35">
      <c r="C252" s="8" t="s">
        <v>21</v>
      </c>
      <c r="D252">
        <v>146</v>
      </c>
      <c r="E252">
        <v>84</v>
      </c>
      <c r="F252">
        <v>34</v>
      </c>
      <c r="G252">
        <v>14</v>
      </c>
      <c r="H252">
        <v>0</v>
      </c>
      <c r="I252">
        <v>278</v>
      </c>
      <c r="J252">
        <v>132</v>
      </c>
    </row>
    <row r="253" spans="3:10" x14ac:dyDescent="0.35">
      <c r="C253" s="8" t="s">
        <v>29</v>
      </c>
      <c r="D253">
        <v>195</v>
      </c>
      <c r="E253">
        <v>72</v>
      </c>
      <c r="F253">
        <v>25</v>
      </c>
      <c r="G253">
        <v>6</v>
      </c>
      <c r="H253">
        <v>0</v>
      </c>
      <c r="I253">
        <v>298</v>
      </c>
      <c r="J253">
        <v>103</v>
      </c>
    </row>
    <row r="254" spans="3:10" x14ac:dyDescent="0.35">
      <c r="C254" s="8" t="s">
        <v>39</v>
      </c>
      <c r="D254">
        <v>113</v>
      </c>
      <c r="E254">
        <v>60</v>
      </c>
      <c r="F254">
        <v>13</v>
      </c>
      <c r="G254">
        <v>4</v>
      </c>
      <c r="H254">
        <v>0</v>
      </c>
      <c r="I254">
        <v>190</v>
      </c>
      <c r="J254">
        <v>77</v>
      </c>
    </row>
    <row r="255" spans="3:10" x14ac:dyDescent="0.35">
      <c r="C255" s="8" t="s">
        <v>15</v>
      </c>
      <c r="D255">
        <v>196</v>
      </c>
      <c r="E255">
        <v>47</v>
      </c>
      <c r="F255">
        <v>9</v>
      </c>
      <c r="G255">
        <v>0</v>
      </c>
      <c r="H255">
        <v>0</v>
      </c>
      <c r="I255">
        <v>252</v>
      </c>
      <c r="J255">
        <v>56</v>
      </c>
    </row>
    <row r="256" spans="3:10" x14ac:dyDescent="0.35">
      <c r="C256" s="8" t="s">
        <v>3</v>
      </c>
      <c r="D256">
        <v>115</v>
      </c>
      <c r="E256">
        <v>16</v>
      </c>
      <c r="F256">
        <v>3</v>
      </c>
      <c r="G256">
        <v>0</v>
      </c>
      <c r="H256">
        <v>0</v>
      </c>
      <c r="I256">
        <v>135</v>
      </c>
      <c r="J256">
        <v>20</v>
      </c>
    </row>
    <row r="257" spans="3:10" x14ac:dyDescent="0.35">
      <c r="C257" s="8" t="s">
        <v>33</v>
      </c>
      <c r="D257">
        <v>17</v>
      </c>
      <c r="E257">
        <v>8</v>
      </c>
      <c r="F257">
        <v>4</v>
      </c>
      <c r="G257">
        <v>3</v>
      </c>
      <c r="H257">
        <v>0</v>
      </c>
      <c r="I257">
        <v>32</v>
      </c>
      <c r="J257">
        <v>15</v>
      </c>
    </row>
    <row r="258" spans="3:10" x14ac:dyDescent="0.35">
      <c r="C258" s="8" t="s">
        <v>35</v>
      </c>
      <c r="D258">
        <v>14</v>
      </c>
      <c r="E258">
        <v>8</v>
      </c>
      <c r="F258">
        <v>3</v>
      </c>
      <c r="G258">
        <v>0</v>
      </c>
      <c r="H258">
        <v>0</v>
      </c>
      <c r="I258">
        <v>26</v>
      </c>
      <c r="J258">
        <v>12</v>
      </c>
    </row>
    <row r="259" spans="3:10" x14ac:dyDescent="0.35">
      <c r="C259" s="8" t="s">
        <v>31</v>
      </c>
      <c r="D259">
        <v>3</v>
      </c>
      <c r="E259">
        <v>4</v>
      </c>
      <c r="F259">
        <v>0</v>
      </c>
      <c r="G259">
        <v>0</v>
      </c>
      <c r="H259">
        <v>0</v>
      </c>
      <c r="I259">
        <v>7</v>
      </c>
      <c r="J259">
        <v>4</v>
      </c>
    </row>
    <row r="260" spans="3:10" x14ac:dyDescent="0.35">
      <c r="C260" s="8" t="s">
        <v>41</v>
      </c>
      <c r="D260">
        <v>16</v>
      </c>
      <c r="E260">
        <v>3</v>
      </c>
      <c r="F260">
        <v>0</v>
      </c>
      <c r="G260">
        <v>0</v>
      </c>
      <c r="H260">
        <v>0</v>
      </c>
      <c r="I260">
        <v>17</v>
      </c>
      <c r="J260">
        <v>1</v>
      </c>
    </row>
    <row r="280" spans="3:10" x14ac:dyDescent="0.35">
      <c r="C280" s="8" t="s">
        <v>74</v>
      </c>
      <c r="D280" t="s">
        <v>60</v>
      </c>
      <c r="E280" t="s">
        <v>61</v>
      </c>
      <c r="F280" t="s">
        <v>62</v>
      </c>
      <c r="G280" t="s">
        <v>63</v>
      </c>
      <c r="H280" t="s">
        <v>64</v>
      </c>
      <c r="I280" t="s">
        <v>59</v>
      </c>
      <c r="J280" t="s">
        <v>65</v>
      </c>
    </row>
    <row r="281" spans="3:10" x14ac:dyDescent="0.35">
      <c r="C281" s="8" t="s">
        <v>3</v>
      </c>
      <c r="D281">
        <v>396</v>
      </c>
      <c r="E281">
        <v>88</v>
      </c>
      <c r="F281">
        <v>12</v>
      </c>
      <c r="G281">
        <v>3</v>
      </c>
      <c r="H281">
        <v>0</v>
      </c>
      <c r="I281">
        <v>499</v>
      </c>
      <c r="J281">
        <v>103</v>
      </c>
    </row>
    <row r="282" spans="3:10" x14ac:dyDescent="0.35">
      <c r="C282" s="8" t="s">
        <v>7</v>
      </c>
      <c r="D282">
        <v>179</v>
      </c>
      <c r="E282">
        <v>82</v>
      </c>
      <c r="F282">
        <v>14</v>
      </c>
      <c r="G282">
        <v>4</v>
      </c>
      <c r="H282">
        <v>0</v>
      </c>
      <c r="I282">
        <v>279</v>
      </c>
      <c r="J282">
        <v>100</v>
      </c>
    </row>
    <row r="283" spans="3:10" x14ac:dyDescent="0.35">
      <c r="C283" s="8" t="s">
        <v>5</v>
      </c>
      <c r="D283">
        <v>18</v>
      </c>
      <c r="E283">
        <v>30</v>
      </c>
      <c r="F283">
        <v>17</v>
      </c>
      <c r="G283">
        <v>4</v>
      </c>
      <c r="H283">
        <v>0</v>
      </c>
      <c r="I283">
        <v>69</v>
      </c>
      <c r="J283">
        <v>51</v>
      </c>
    </row>
    <row r="284" spans="3:10" x14ac:dyDescent="0.35">
      <c r="C284" s="8" t="s">
        <v>9</v>
      </c>
      <c r="D284">
        <v>35</v>
      </c>
      <c r="E284">
        <v>31</v>
      </c>
      <c r="F284">
        <v>11</v>
      </c>
      <c r="G284">
        <v>7</v>
      </c>
      <c r="H284">
        <v>0</v>
      </c>
      <c r="I284">
        <v>84</v>
      </c>
      <c r="J284">
        <v>49</v>
      </c>
    </row>
    <row r="285" spans="3:10" x14ac:dyDescent="0.35">
      <c r="C285" s="8" t="s">
        <v>11</v>
      </c>
      <c r="D285">
        <v>55</v>
      </c>
      <c r="E285">
        <v>38</v>
      </c>
      <c r="F285">
        <v>4</v>
      </c>
      <c r="G285">
        <v>0</v>
      </c>
      <c r="H285">
        <v>0</v>
      </c>
      <c r="I285">
        <v>97</v>
      </c>
      <c r="J285">
        <v>42</v>
      </c>
    </row>
    <row r="286" spans="3:10" x14ac:dyDescent="0.35">
      <c r="C286" s="8" t="s">
        <v>17</v>
      </c>
      <c r="D286">
        <v>54</v>
      </c>
      <c r="E286">
        <v>33</v>
      </c>
      <c r="F286">
        <v>7</v>
      </c>
      <c r="G286">
        <v>0</v>
      </c>
      <c r="H286">
        <v>0</v>
      </c>
      <c r="I286">
        <v>94</v>
      </c>
      <c r="J286">
        <v>40</v>
      </c>
    </row>
    <row r="287" spans="3:10" x14ac:dyDescent="0.35">
      <c r="C287" s="8" t="s">
        <v>15</v>
      </c>
      <c r="D287">
        <v>49</v>
      </c>
      <c r="E287">
        <v>30</v>
      </c>
      <c r="F287">
        <v>3</v>
      </c>
      <c r="G287">
        <v>0</v>
      </c>
      <c r="H287">
        <v>0</v>
      </c>
      <c r="I287">
        <v>84</v>
      </c>
      <c r="J287">
        <v>35</v>
      </c>
    </row>
    <row r="288" spans="3:10" x14ac:dyDescent="0.35">
      <c r="C288" s="8" t="s">
        <v>21</v>
      </c>
      <c r="D288">
        <v>21</v>
      </c>
      <c r="E288">
        <v>18</v>
      </c>
      <c r="F288">
        <v>5</v>
      </c>
      <c r="G288">
        <v>4</v>
      </c>
      <c r="H288">
        <v>0</v>
      </c>
      <c r="I288">
        <v>48</v>
      </c>
      <c r="J288">
        <v>27</v>
      </c>
    </row>
    <row r="289" spans="3:10" x14ac:dyDescent="0.35">
      <c r="C289" s="8" t="s">
        <v>13</v>
      </c>
      <c r="D289">
        <v>35</v>
      </c>
      <c r="E289">
        <v>19</v>
      </c>
      <c r="F289">
        <v>5</v>
      </c>
      <c r="G289">
        <v>3</v>
      </c>
      <c r="H289">
        <v>0</v>
      </c>
      <c r="I289">
        <v>61</v>
      </c>
      <c r="J289">
        <v>26</v>
      </c>
    </row>
    <row r="290" spans="3:10" x14ac:dyDescent="0.35">
      <c r="C290" s="8" t="s">
        <v>25</v>
      </c>
      <c r="D290">
        <v>44</v>
      </c>
      <c r="E290">
        <v>14</v>
      </c>
      <c r="F290">
        <v>7</v>
      </c>
      <c r="G290">
        <v>0</v>
      </c>
      <c r="H290">
        <v>0</v>
      </c>
      <c r="I290">
        <v>66</v>
      </c>
      <c r="J290">
        <v>22</v>
      </c>
    </row>
    <row r="291" spans="3:10" x14ac:dyDescent="0.35">
      <c r="C291" s="8" t="s">
        <v>23</v>
      </c>
      <c r="D291">
        <v>88</v>
      </c>
      <c r="E291">
        <v>10</v>
      </c>
      <c r="F291">
        <v>6</v>
      </c>
      <c r="G291">
        <v>0</v>
      </c>
      <c r="H291">
        <v>0</v>
      </c>
      <c r="I291">
        <v>104</v>
      </c>
      <c r="J291">
        <v>16</v>
      </c>
    </row>
    <row r="292" spans="3:10" x14ac:dyDescent="0.35">
      <c r="C292" s="8" t="s">
        <v>19</v>
      </c>
      <c r="D292">
        <v>13</v>
      </c>
      <c r="E292">
        <v>8</v>
      </c>
      <c r="F292">
        <v>4</v>
      </c>
      <c r="G292">
        <v>0</v>
      </c>
      <c r="H292">
        <v>0</v>
      </c>
      <c r="I292">
        <v>25</v>
      </c>
      <c r="J292">
        <v>12</v>
      </c>
    </row>
    <row r="293" spans="3:10" x14ac:dyDescent="0.35">
      <c r="C293" s="8" t="s">
        <v>29</v>
      </c>
      <c r="D293">
        <v>14</v>
      </c>
      <c r="E293">
        <v>7</v>
      </c>
      <c r="F293">
        <v>4</v>
      </c>
      <c r="G293">
        <v>0</v>
      </c>
      <c r="H293">
        <v>0</v>
      </c>
      <c r="I293">
        <v>25</v>
      </c>
      <c r="J293">
        <v>11</v>
      </c>
    </row>
    <row r="294" spans="3:10" x14ac:dyDescent="0.35">
      <c r="C294" s="8" t="s">
        <v>37</v>
      </c>
      <c r="D294">
        <v>8</v>
      </c>
      <c r="E294">
        <v>5</v>
      </c>
      <c r="F294">
        <v>4</v>
      </c>
      <c r="G294">
        <v>0</v>
      </c>
      <c r="H294">
        <v>0</v>
      </c>
      <c r="I294">
        <v>18</v>
      </c>
      <c r="J294">
        <v>10</v>
      </c>
    </row>
    <row r="295" spans="3:10" x14ac:dyDescent="0.35">
      <c r="C295" s="8" t="s">
        <v>27</v>
      </c>
      <c r="D295">
        <v>22</v>
      </c>
      <c r="E295">
        <v>3</v>
      </c>
      <c r="F295">
        <v>3</v>
      </c>
      <c r="G295">
        <v>0</v>
      </c>
      <c r="H295">
        <v>0</v>
      </c>
      <c r="I295">
        <v>26</v>
      </c>
      <c r="J295">
        <v>4</v>
      </c>
    </row>
    <row r="296" spans="3:10" x14ac:dyDescent="0.35">
      <c r="C296" s="8" t="s">
        <v>31</v>
      </c>
      <c r="D296">
        <v>4</v>
      </c>
      <c r="E296">
        <v>3</v>
      </c>
      <c r="F296">
        <v>0</v>
      </c>
      <c r="G296">
        <v>0</v>
      </c>
      <c r="H296">
        <v>0</v>
      </c>
      <c r="I296">
        <v>7</v>
      </c>
      <c r="J296">
        <v>3</v>
      </c>
    </row>
    <row r="297" spans="3:10" x14ac:dyDescent="0.35">
      <c r="C297" s="8" t="s">
        <v>33</v>
      </c>
      <c r="D297">
        <v>3</v>
      </c>
      <c r="E297">
        <v>0</v>
      </c>
      <c r="F297">
        <v>0</v>
      </c>
      <c r="G297">
        <v>0</v>
      </c>
      <c r="H297">
        <v>0</v>
      </c>
      <c r="I297">
        <v>6</v>
      </c>
      <c r="J297">
        <v>3</v>
      </c>
    </row>
    <row r="298" spans="3:10" x14ac:dyDescent="0.35">
      <c r="C298" s="8" t="s">
        <v>39</v>
      </c>
      <c r="D298">
        <v>0</v>
      </c>
      <c r="E298">
        <v>3</v>
      </c>
      <c r="F298">
        <v>0</v>
      </c>
      <c r="G298">
        <v>0</v>
      </c>
      <c r="H298">
        <v>0</v>
      </c>
      <c r="I298">
        <v>3</v>
      </c>
      <c r="J298">
        <v>3</v>
      </c>
    </row>
    <row r="299" spans="3:10" x14ac:dyDescent="0.35">
      <c r="C299" s="8" t="s">
        <v>41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3</v>
      </c>
      <c r="J299">
        <v>3</v>
      </c>
    </row>
    <row r="300" spans="3:10" x14ac:dyDescent="0.35">
      <c r="C300" s="8" t="s">
        <v>35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</row>
    <row r="320" spans="3:10" x14ac:dyDescent="0.35">
      <c r="C320" s="8" t="s">
        <v>75</v>
      </c>
      <c r="D320" t="s">
        <v>60</v>
      </c>
      <c r="E320" t="s">
        <v>61</v>
      </c>
      <c r="F320" t="s">
        <v>62</v>
      </c>
      <c r="G320" t="s">
        <v>63</v>
      </c>
      <c r="H320" t="s">
        <v>64</v>
      </c>
      <c r="I320" t="s">
        <v>59</v>
      </c>
      <c r="J320" t="s">
        <v>65</v>
      </c>
    </row>
    <row r="321" spans="3:10" x14ac:dyDescent="0.35">
      <c r="C321" s="8" t="s">
        <v>17</v>
      </c>
      <c r="D321">
        <v>2920</v>
      </c>
      <c r="E321">
        <v>1790</v>
      </c>
      <c r="F321">
        <v>357</v>
      </c>
      <c r="G321">
        <v>93</v>
      </c>
      <c r="H321">
        <v>3</v>
      </c>
      <c r="I321">
        <v>5162</v>
      </c>
      <c r="J321">
        <v>2242</v>
      </c>
    </row>
    <row r="322" spans="3:10" x14ac:dyDescent="0.35">
      <c r="C322" s="8" t="s">
        <v>13</v>
      </c>
      <c r="D322">
        <v>1968</v>
      </c>
      <c r="E322">
        <v>1005</v>
      </c>
      <c r="F322">
        <v>274</v>
      </c>
      <c r="G322">
        <v>73</v>
      </c>
      <c r="H322">
        <v>8</v>
      </c>
      <c r="I322">
        <v>3328</v>
      </c>
      <c r="J322">
        <v>1360</v>
      </c>
    </row>
    <row r="323" spans="3:10" x14ac:dyDescent="0.35">
      <c r="C323" s="8" t="s">
        <v>9</v>
      </c>
      <c r="D323">
        <v>750</v>
      </c>
      <c r="E323">
        <v>545</v>
      </c>
      <c r="F323">
        <v>238</v>
      </c>
      <c r="G323">
        <v>45</v>
      </c>
      <c r="H323">
        <v>0</v>
      </c>
      <c r="I323">
        <v>1579</v>
      </c>
      <c r="J323">
        <v>829</v>
      </c>
    </row>
    <row r="324" spans="3:10" x14ac:dyDescent="0.35">
      <c r="C324" s="8" t="s">
        <v>7</v>
      </c>
      <c r="D324">
        <v>1907</v>
      </c>
      <c r="E324">
        <v>647</v>
      </c>
      <c r="F324">
        <v>130</v>
      </c>
      <c r="G324">
        <v>20</v>
      </c>
      <c r="H324">
        <v>0</v>
      </c>
      <c r="I324">
        <v>2705</v>
      </c>
      <c r="J324">
        <v>798</v>
      </c>
    </row>
    <row r="325" spans="3:10" x14ac:dyDescent="0.35">
      <c r="C325" s="8" t="s">
        <v>5</v>
      </c>
      <c r="D325">
        <v>246</v>
      </c>
      <c r="E325">
        <v>412</v>
      </c>
      <c r="F325">
        <v>297</v>
      </c>
      <c r="G325">
        <v>82</v>
      </c>
      <c r="H325">
        <v>3</v>
      </c>
      <c r="I325">
        <v>1038</v>
      </c>
      <c r="J325">
        <v>792</v>
      </c>
    </row>
    <row r="326" spans="3:10" x14ac:dyDescent="0.35">
      <c r="C326" s="8" t="s">
        <v>27</v>
      </c>
      <c r="D326">
        <v>1536</v>
      </c>
      <c r="E326">
        <v>540</v>
      </c>
      <c r="F326">
        <v>89</v>
      </c>
      <c r="G326">
        <v>12</v>
      </c>
      <c r="H326">
        <v>0</v>
      </c>
      <c r="I326">
        <v>2177</v>
      </c>
      <c r="J326">
        <v>641</v>
      </c>
    </row>
    <row r="327" spans="3:10" x14ac:dyDescent="0.35">
      <c r="C327" s="8" t="s">
        <v>23</v>
      </c>
      <c r="D327">
        <v>4034</v>
      </c>
      <c r="E327">
        <v>423</v>
      </c>
      <c r="F327">
        <v>98</v>
      </c>
      <c r="G327">
        <v>21</v>
      </c>
      <c r="H327">
        <v>3</v>
      </c>
      <c r="I327">
        <v>4577</v>
      </c>
      <c r="J327">
        <v>543</v>
      </c>
    </row>
    <row r="328" spans="3:10" x14ac:dyDescent="0.35">
      <c r="C328" s="8" t="s">
        <v>25</v>
      </c>
      <c r="D328">
        <v>588</v>
      </c>
      <c r="E328">
        <v>317</v>
      </c>
      <c r="F328">
        <v>123</v>
      </c>
      <c r="G328">
        <v>44</v>
      </c>
      <c r="H328">
        <v>4</v>
      </c>
      <c r="I328">
        <v>1076</v>
      </c>
      <c r="J328">
        <v>488</v>
      </c>
    </row>
    <row r="329" spans="3:10" x14ac:dyDescent="0.35">
      <c r="C329" s="8" t="s">
        <v>19</v>
      </c>
      <c r="D329">
        <v>552</v>
      </c>
      <c r="E329">
        <v>369</v>
      </c>
      <c r="F329">
        <v>71</v>
      </c>
      <c r="G329">
        <v>26</v>
      </c>
      <c r="H329">
        <v>0</v>
      </c>
      <c r="I329">
        <v>1018</v>
      </c>
      <c r="J329">
        <v>466</v>
      </c>
    </row>
    <row r="330" spans="3:10" x14ac:dyDescent="0.35">
      <c r="C330" s="8" t="s">
        <v>11</v>
      </c>
      <c r="D330">
        <v>329</v>
      </c>
      <c r="E330">
        <v>317</v>
      </c>
      <c r="F330">
        <v>90</v>
      </c>
      <c r="G330">
        <v>8</v>
      </c>
      <c r="H330">
        <v>0</v>
      </c>
      <c r="I330">
        <v>745</v>
      </c>
      <c r="J330">
        <v>416</v>
      </c>
    </row>
    <row r="331" spans="3:10" x14ac:dyDescent="0.35">
      <c r="C331" s="8" t="s">
        <v>37</v>
      </c>
      <c r="D331">
        <v>253</v>
      </c>
      <c r="E331">
        <v>141</v>
      </c>
      <c r="F331">
        <v>72</v>
      </c>
      <c r="G331">
        <v>22</v>
      </c>
      <c r="H331">
        <v>8</v>
      </c>
      <c r="I331">
        <v>496</v>
      </c>
      <c r="J331">
        <v>243</v>
      </c>
    </row>
    <row r="332" spans="3:10" x14ac:dyDescent="0.35">
      <c r="C332" s="8" t="s">
        <v>21</v>
      </c>
      <c r="D332">
        <v>265</v>
      </c>
      <c r="E332">
        <v>124</v>
      </c>
      <c r="F332">
        <v>44</v>
      </c>
      <c r="G332">
        <v>19</v>
      </c>
      <c r="H332">
        <v>0</v>
      </c>
      <c r="I332">
        <v>452</v>
      </c>
      <c r="J332">
        <v>187</v>
      </c>
    </row>
    <row r="333" spans="3:10" x14ac:dyDescent="0.35">
      <c r="C333" s="8" t="s">
        <v>29</v>
      </c>
      <c r="D333">
        <v>230</v>
      </c>
      <c r="E333">
        <v>90</v>
      </c>
      <c r="F333">
        <v>33</v>
      </c>
      <c r="G333">
        <v>6</v>
      </c>
      <c r="H333">
        <v>3</v>
      </c>
      <c r="I333">
        <v>360</v>
      </c>
      <c r="J333">
        <v>130</v>
      </c>
    </row>
    <row r="334" spans="3:10" x14ac:dyDescent="0.35">
      <c r="C334" s="8" t="s">
        <v>15</v>
      </c>
      <c r="D334">
        <v>582</v>
      </c>
      <c r="E334">
        <v>86</v>
      </c>
      <c r="F334">
        <v>11</v>
      </c>
      <c r="G334">
        <v>5</v>
      </c>
      <c r="H334">
        <v>0</v>
      </c>
      <c r="I334">
        <v>684</v>
      </c>
      <c r="J334">
        <v>102</v>
      </c>
    </row>
    <row r="335" spans="3:10" x14ac:dyDescent="0.35">
      <c r="C335" s="8" t="s">
        <v>39</v>
      </c>
      <c r="D335">
        <v>206</v>
      </c>
      <c r="E335">
        <v>69</v>
      </c>
      <c r="F335">
        <v>13</v>
      </c>
      <c r="G335">
        <v>4</v>
      </c>
      <c r="H335">
        <v>0</v>
      </c>
      <c r="I335">
        <v>293</v>
      </c>
      <c r="J335">
        <v>87</v>
      </c>
    </row>
    <row r="336" spans="3:10" x14ac:dyDescent="0.35">
      <c r="C336" s="8" t="s">
        <v>3</v>
      </c>
      <c r="D336">
        <v>248</v>
      </c>
      <c r="E336">
        <v>40</v>
      </c>
      <c r="F336">
        <v>12</v>
      </c>
      <c r="G336">
        <v>0</v>
      </c>
      <c r="H336">
        <v>0</v>
      </c>
      <c r="I336">
        <v>300</v>
      </c>
      <c r="J336">
        <v>52</v>
      </c>
    </row>
    <row r="337" spans="3:10" x14ac:dyDescent="0.35">
      <c r="C337" s="8" t="s">
        <v>35</v>
      </c>
      <c r="D337">
        <v>30</v>
      </c>
      <c r="E337">
        <v>12</v>
      </c>
      <c r="F337">
        <v>3</v>
      </c>
      <c r="G337">
        <v>6</v>
      </c>
      <c r="H337">
        <v>0</v>
      </c>
      <c r="I337">
        <v>51</v>
      </c>
      <c r="J337">
        <v>21</v>
      </c>
    </row>
    <row r="338" spans="3:10" x14ac:dyDescent="0.35">
      <c r="C338" s="8" t="s">
        <v>33</v>
      </c>
      <c r="D338">
        <v>24</v>
      </c>
      <c r="E338">
        <v>13</v>
      </c>
      <c r="F338">
        <v>3</v>
      </c>
      <c r="G338">
        <v>3</v>
      </c>
      <c r="H338">
        <v>0</v>
      </c>
      <c r="I338">
        <v>41</v>
      </c>
      <c r="J338">
        <v>17</v>
      </c>
    </row>
    <row r="339" spans="3:10" x14ac:dyDescent="0.35">
      <c r="C339" s="8" t="s">
        <v>31</v>
      </c>
      <c r="D339">
        <v>20</v>
      </c>
      <c r="E339">
        <v>5</v>
      </c>
      <c r="F339">
        <v>3</v>
      </c>
      <c r="G339">
        <v>0</v>
      </c>
      <c r="H339">
        <v>0</v>
      </c>
      <c r="I339">
        <v>28</v>
      </c>
      <c r="J339">
        <v>8</v>
      </c>
    </row>
    <row r="340" spans="3:10" x14ac:dyDescent="0.35">
      <c r="C340" s="8" t="s">
        <v>41</v>
      </c>
      <c r="D340">
        <v>42</v>
      </c>
      <c r="E340">
        <v>6</v>
      </c>
      <c r="F340">
        <v>0</v>
      </c>
      <c r="G340">
        <v>3</v>
      </c>
      <c r="H340">
        <v>0</v>
      </c>
      <c r="I340">
        <v>49</v>
      </c>
      <c r="J340">
        <v>7</v>
      </c>
    </row>
    <row r="360" spans="3:10" x14ac:dyDescent="0.35">
      <c r="C360" s="8" t="s">
        <v>76</v>
      </c>
      <c r="D360" t="s">
        <v>60</v>
      </c>
      <c r="E360" t="s">
        <v>61</v>
      </c>
      <c r="F360" t="s">
        <v>62</v>
      </c>
      <c r="G360" t="s">
        <v>63</v>
      </c>
      <c r="H360" t="s">
        <v>64</v>
      </c>
      <c r="I360" t="s">
        <v>59</v>
      </c>
      <c r="J360" t="s">
        <v>65</v>
      </c>
    </row>
    <row r="361" spans="3:10" x14ac:dyDescent="0.35">
      <c r="C361" s="8" t="s">
        <v>7</v>
      </c>
      <c r="D361">
        <v>2515</v>
      </c>
      <c r="E361">
        <v>1045</v>
      </c>
      <c r="F361">
        <v>218</v>
      </c>
      <c r="G361">
        <v>69</v>
      </c>
      <c r="H361">
        <v>0</v>
      </c>
      <c r="I361">
        <v>3847</v>
      </c>
      <c r="J361">
        <v>1332</v>
      </c>
    </row>
    <row r="362" spans="3:10" x14ac:dyDescent="0.35">
      <c r="C362" s="8" t="s">
        <v>9</v>
      </c>
      <c r="D362">
        <v>652</v>
      </c>
      <c r="E362">
        <v>437</v>
      </c>
      <c r="F362">
        <v>162</v>
      </c>
      <c r="G362">
        <v>28</v>
      </c>
      <c r="H362">
        <v>3</v>
      </c>
      <c r="I362">
        <v>1280</v>
      </c>
      <c r="J362">
        <v>628</v>
      </c>
    </row>
    <row r="363" spans="3:10" x14ac:dyDescent="0.35">
      <c r="C363" s="8" t="s">
        <v>11</v>
      </c>
      <c r="D363">
        <v>728</v>
      </c>
      <c r="E363">
        <v>468</v>
      </c>
      <c r="F363">
        <v>112</v>
      </c>
      <c r="G363">
        <v>11</v>
      </c>
      <c r="H363">
        <v>0</v>
      </c>
      <c r="I363">
        <v>1319</v>
      </c>
      <c r="J363">
        <v>591</v>
      </c>
    </row>
    <row r="364" spans="3:10" x14ac:dyDescent="0.35">
      <c r="C364" s="8" t="s">
        <v>15</v>
      </c>
      <c r="D364">
        <v>4228</v>
      </c>
      <c r="E364">
        <v>508</v>
      </c>
      <c r="F364">
        <v>50</v>
      </c>
      <c r="G364">
        <v>23</v>
      </c>
      <c r="H364">
        <v>3</v>
      </c>
      <c r="I364">
        <v>4810</v>
      </c>
      <c r="J364">
        <v>582</v>
      </c>
    </row>
    <row r="365" spans="3:10" x14ac:dyDescent="0.35">
      <c r="C365" s="8" t="s">
        <v>5</v>
      </c>
      <c r="D365">
        <v>260</v>
      </c>
      <c r="E365">
        <v>332</v>
      </c>
      <c r="F365">
        <v>147</v>
      </c>
      <c r="G365">
        <v>35</v>
      </c>
      <c r="H365">
        <v>3</v>
      </c>
      <c r="I365">
        <v>775</v>
      </c>
      <c r="J365">
        <v>515</v>
      </c>
    </row>
    <row r="366" spans="3:10" x14ac:dyDescent="0.35">
      <c r="C366" s="8" t="s">
        <v>21</v>
      </c>
      <c r="D366">
        <v>367</v>
      </c>
      <c r="E366">
        <v>264</v>
      </c>
      <c r="F366">
        <v>158</v>
      </c>
      <c r="G366">
        <v>73</v>
      </c>
      <c r="H366">
        <v>4</v>
      </c>
      <c r="I366">
        <v>866</v>
      </c>
      <c r="J366">
        <v>499</v>
      </c>
    </row>
    <row r="367" spans="3:10" x14ac:dyDescent="0.35">
      <c r="C367" s="8" t="s">
        <v>17</v>
      </c>
      <c r="D367">
        <v>672</v>
      </c>
      <c r="E367">
        <v>365</v>
      </c>
      <c r="F367">
        <v>93</v>
      </c>
      <c r="G367">
        <v>22</v>
      </c>
      <c r="H367">
        <v>3</v>
      </c>
      <c r="I367">
        <v>1153</v>
      </c>
      <c r="J367">
        <v>481</v>
      </c>
    </row>
    <row r="368" spans="3:10" x14ac:dyDescent="0.35">
      <c r="C368" s="8" t="s">
        <v>19</v>
      </c>
      <c r="D368">
        <v>365</v>
      </c>
      <c r="E368">
        <v>199</v>
      </c>
      <c r="F368">
        <v>128</v>
      </c>
      <c r="G368">
        <v>43</v>
      </c>
      <c r="H368">
        <v>0</v>
      </c>
      <c r="I368">
        <v>737</v>
      </c>
      <c r="J368">
        <v>372</v>
      </c>
    </row>
    <row r="369" spans="3:10" x14ac:dyDescent="0.35">
      <c r="C369" s="8" t="s">
        <v>25</v>
      </c>
      <c r="D369">
        <v>1007</v>
      </c>
      <c r="E369">
        <v>246</v>
      </c>
      <c r="F369">
        <v>78</v>
      </c>
      <c r="G369">
        <v>38</v>
      </c>
      <c r="H369">
        <v>5</v>
      </c>
      <c r="I369">
        <v>1374</v>
      </c>
      <c r="J369">
        <v>367</v>
      </c>
    </row>
    <row r="370" spans="3:10" x14ac:dyDescent="0.35">
      <c r="C370" s="8" t="s">
        <v>13</v>
      </c>
      <c r="D370">
        <v>523</v>
      </c>
      <c r="E370">
        <v>193</v>
      </c>
      <c r="F370">
        <v>99</v>
      </c>
      <c r="G370">
        <v>25</v>
      </c>
      <c r="H370">
        <v>0</v>
      </c>
      <c r="I370">
        <v>840</v>
      </c>
      <c r="J370">
        <v>317</v>
      </c>
    </row>
    <row r="371" spans="3:10" x14ac:dyDescent="0.35">
      <c r="C371" s="8" t="s">
        <v>23</v>
      </c>
      <c r="D371">
        <v>1441</v>
      </c>
      <c r="E371">
        <v>126</v>
      </c>
      <c r="F371">
        <v>44</v>
      </c>
      <c r="G371">
        <v>10</v>
      </c>
      <c r="H371">
        <v>0</v>
      </c>
      <c r="I371">
        <v>1622</v>
      </c>
      <c r="J371">
        <v>181</v>
      </c>
    </row>
    <row r="372" spans="3:10" x14ac:dyDescent="0.35">
      <c r="C372" s="8" t="s">
        <v>27</v>
      </c>
      <c r="D372">
        <v>354</v>
      </c>
      <c r="E372">
        <v>114</v>
      </c>
      <c r="F372">
        <v>10</v>
      </c>
      <c r="G372">
        <v>3</v>
      </c>
      <c r="H372">
        <v>0</v>
      </c>
      <c r="I372">
        <v>481</v>
      </c>
      <c r="J372">
        <v>127</v>
      </c>
    </row>
    <row r="373" spans="3:10" x14ac:dyDescent="0.35">
      <c r="C373" s="8" t="s">
        <v>37</v>
      </c>
      <c r="D373">
        <v>127</v>
      </c>
      <c r="E373">
        <v>43</v>
      </c>
      <c r="F373">
        <v>25</v>
      </c>
      <c r="G373">
        <v>5</v>
      </c>
      <c r="H373">
        <v>3</v>
      </c>
      <c r="I373">
        <v>201</v>
      </c>
      <c r="J373">
        <v>74</v>
      </c>
    </row>
    <row r="374" spans="3:10" x14ac:dyDescent="0.35">
      <c r="C374" s="8" t="s">
        <v>29</v>
      </c>
      <c r="D374">
        <v>86</v>
      </c>
      <c r="E374">
        <v>47</v>
      </c>
      <c r="F374">
        <v>20</v>
      </c>
      <c r="G374">
        <v>4</v>
      </c>
      <c r="H374">
        <v>0</v>
      </c>
      <c r="I374">
        <v>158</v>
      </c>
      <c r="J374">
        <v>72</v>
      </c>
    </row>
    <row r="375" spans="3:10" x14ac:dyDescent="0.35">
      <c r="C375" s="8" t="s">
        <v>35</v>
      </c>
      <c r="D375">
        <v>50</v>
      </c>
      <c r="E375">
        <v>40</v>
      </c>
      <c r="F375">
        <v>13</v>
      </c>
      <c r="G375">
        <v>0</v>
      </c>
      <c r="H375">
        <v>0</v>
      </c>
      <c r="I375">
        <v>105</v>
      </c>
      <c r="J375">
        <v>55</v>
      </c>
    </row>
    <row r="376" spans="3:10" x14ac:dyDescent="0.35">
      <c r="C376" s="8" t="s">
        <v>39</v>
      </c>
      <c r="D376">
        <v>61</v>
      </c>
      <c r="E376">
        <v>40</v>
      </c>
      <c r="F376">
        <v>3</v>
      </c>
      <c r="G376">
        <v>3</v>
      </c>
      <c r="H376">
        <v>0</v>
      </c>
      <c r="I376">
        <v>105</v>
      </c>
      <c r="J376">
        <v>44</v>
      </c>
    </row>
    <row r="377" spans="3:10" x14ac:dyDescent="0.35">
      <c r="C377" s="8" t="s">
        <v>3</v>
      </c>
      <c r="D377">
        <v>59</v>
      </c>
      <c r="E377">
        <v>20</v>
      </c>
      <c r="F377">
        <v>4</v>
      </c>
      <c r="G377">
        <v>3</v>
      </c>
      <c r="H377">
        <v>0</v>
      </c>
      <c r="I377">
        <v>86</v>
      </c>
      <c r="J377">
        <v>27</v>
      </c>
    </row>
    <row r="378" spans="3:10" x14ac:dyDescent="0.35">
      <c r="C378" s="8" t="s">
        <v>33</v>
      </c>
      <c r="D378">
        <v>79</v>
      </c>
      <c r="E378">
        <v>13</v>
      </c>
      <c r="F378">
        <v>8</v>
      </c>
      <c r="G378">
        <v>3</v>
      </c>
      <c r="H378">
        <v>0</v>
      </c>
      <c r="I378">
        <v>103</v>
      </c>
      <c r="J378">
        <v>24</v>
      </c>
    </row>
    <row r="379" spans="3:10" x14ac:dyDescent="0.35">
      <c r="C379" s="8" t="s">
        <v>41</v>
      </c>
      <c r="D379">
        <v>21</v>
      </c>
      <c r="E379">
        <v>0</v>
      </c>
      <c r="F379">
        <v>0</v>
      </c>
      <c r="G379">
        <v>0</v>
      </c>
      <c r="H379">
        <v>0</v>
      </c>
      <c r="I379">
        <v>24</v>
      </c>
      <c r="J379">
        <v>3</v>
      </c>
    </row>
    <row r="380" spans="3:10" x14ac:dyDescent="0.35">
      <c r="C380" s="8" t="s">
        <v>31</v>
      </c>
      <c r="D380">
        <v>6</v>
      </c>
      <c r="E380">
        <v>3</v>
      </c>
      <c r="F380">
        <v>0</v>
      </c>
      <c r="G380">
        <v>0</v>
      </c>
      <c r="H380">
        <v>0</v>
      </c>
      <c r="I380">
        <v>9</v>
      </c>
      <c r="J380">
        <v>3</v>
      </c>
    </row>
    <row r="400" spans="3:10" x14ac:dyDescent="0.35">
      <c r="C400" s="8" t="s">
        <v>77</v>
      </c>
      <c r="D400" t="s">
        <v>60</v>
      </c>
      <c r="E400" t="s">
        <v>61</v>
      </c>
      <c r="F400" t="s">
        <v>62</v>
      </c>
      <c r="G400" t="s">
        <v>63</v>
      </c>
      <c r="H400" t="s">
        <v>64</v>
      </c>
      <c r="I400" t="s">
        <v>59</v>
      </c>
      <c r="J400" t="s">
        <v>65</v>
      </c>
    </row>
    <row r="401" spans="3:10" x14ac:dyDescent="0.35">
      <c r="C401" s="8" t="s">
        <v>3</v>
      </c>
      <c r="D401">
        <v>346</v>
      </c>
      <c r="E401">
        <v>184</v>
      </c>
      <c r="F401">
        <v>27</v>
      </c>
      <c r="G401">
        <v>3</v>
      </c>
      <c r="H401">
        <v>0</v>
      </c>
      <c r="I401">
        <v>558</v>
      </c>
      <c r="J401">
        <v>212</v>
      </c>
    </row>
    <row r="402" spans="3:10" x14ac:dyDescent="0.35">
      <c r="C402" s="8" t="s">
        <v>7</v>
      </c>
      <c r="D402">
        <v>32</v>
      </c>
      <c r="E402">
        <v>30</v>
      </c>
      <c r="F402">
        <v>3</v>
      </c>
      <c r="G402">
        <v>0</v>
      </c>
      <c r="H402">
        <v>0</v>
      </c>
      <c r="I402">
        <v>65</v>
      </c>
      <c r="J402">
        <v>33</v>
      </c>
    </row>
    <row r="403" spans="3:10" x14ac:dyDescent="0.35">
      <c r="C403" s="8" t="s">
        <v>9</v>
      </c>
      <c r="D403">
        <v>19</v>
      </c>
      <c r="E403">
        <v>22</v>
      </c>
      <c r="F403">
        <v>9</v>
      </c>
      <c r="G403">
        <v>0</v>
      </c>
      <c r="H403">
        <v>0</v>
      </c>
      <c r="I403">
        <v>51</v>
      </c>
      <c r="J403">
        <v>32</v>
      </c>
    </row>
    <row r="404" spans="3:10" x14ac:dyDescent="0.35">
      <c r="C404" s="8" t="s">
        <v>15</v>
      </c>
      <c r="D404">
        <v>19</v>
      </c>
      <c r="E404">
        <v>23</v>
      </c>
      <c r="F404">
        <v>5</v>
      </c>
      <c r="G404">
        <v>0</v>
      </c>
      <c r="H404">
        <v>0</v>
      </c>
      <c r="I404">
        <v>47</v>
      </c>
      <c r="J404">
        <v>28</v>
      </c>
    </row>
    <row r="405" spans="3:10" x14ac:dyDescent="0.35">
      <c r="C405" s="8" t="s">
        <v>5</v>
      </c>
      <c r="D405">
        <v>12</v>
      </c>
      <c r="E405">
        <v>17</v>
      </c>
      <c r="F405">
        <v>9</v>
      </c>
      <c r="G405">
        <v>0</v>
      </c>
      <c r="H405">
        <v>0</v>
      </c>
      <c r="I405">
        <v>38</v>
      </c>
      <c r="J405">
        <v>26</v>
      </c>
    </row>
    <row r="406" spans="3:10" x14ac:dyDescent="0.35">
      <c r="C406" s="8" t="s">
        <v>11</v>
      </c>
      <c r="D406">
        <v>23</v>
      </c>
      <c r="E406">
        <v>14</v>
      </c>
      <c r="F406">
        <v>3</v>
      </c>
      <c r="G406">
        <v>0</v>
      </c>
      <c r="H406">
        <v>0</v>
      </c>
      <c r="I406">
        <v>38</v>
      </c>
      <c r="J406">
        <v>15</v>
      </c>
    </row>
    <row r="407" spans="3:10" x14ac:dyDescent="0.35">
      <c r="C407" s="8" t="s">
        <v>17</v>
      </c>
      <c r="D407">
        <v>11</v>
      </c>
      <c r="E407">
        <v>11</v>
      </c>
      <c r="F407">
        <v>0</v>
      </c>
      <c r="G407">
        <v>0</v>
      </c>
      <c r="H407">
        <v>0</v>
      </c>
      <c r="I407">
        <v>24</v>
      </c>
      <c r="J407">
        <v>13</v>
      </c>
    </row>
    <row r="408" spans="3:10" x14ac:dyDescent="0.35">
      <c r="C408" s="8" t="s">
        <v>19</v>
      </c>
      <c r="D408">
        <v>20</v>
      </c>
      <c r="E408">
        <v>6</v>
      </c>
      <c r="F408">
        <v>4</v>
      </c>
      <c r="G408">
        <v>0</v>
      </c>
      <c r="H408">
        <v>0</v>
      </c>
      <c r="I408">
        <v>32</v>
      </c>
      <c r="J408">
        <v>12</v>
      </c>
    </row>
    <row r="409" spans="3:10" x14ac:dyDescent="0.35">
      <c r="C409" s="8" t="s">
        <v>21</v>
      </c>
      <c r="D409">
        <v>8</v>
      </c>
      <c r="E409">
        <v>5</v>
      </c>
      <c r="F409">
        <v>4</v>
      </c>
      <c r="G409">
        <v>3</v>
      </c>
      <c r="H409">
        <v>0</v>
      </c>
      <c r="I409">
        <v>19</v>
      </c>
      <c r="J409">
        <v>11</v>
      </c>
    </row>
    <row r="410" spans="3:10" x14ac:dyDescent="0.35">
      <c r="C410" s="8" t="s">
        <v>13</v>
      </c>
      <c r="D410">
        <v>4</v>
      </c>
      <c r="E410">
        <v>4</v>
      </c>
      <c r="F410">
        <v>5</v>
      </c>
      <c r="G410">
        <v>0</v>
      </c>
      <c r="H410">
        <v>0</v>
      </c>
      <c r="I410">
        <v>14</v>
      </c>
      <c r="J410">
        <v>10</v>
      </c>
    </row>
    <row r="411" spans="3:10" x14ac:dyDescent="0.35">
      <c r="C411" s="8" t="s">
        <v>25</v>
      </c>
      <c r="D411">
        <v>4</v>
      </c>
      <c r="E411">
        <v>5</v>
      </c>
      <c r="F411">
        <v>3</v>
      </c>
      <c r="G411">
        <v>3</v>
      </c>
      <c r="H411">
        <v>0</v>
      </c>
      <c r="I411">
        <v>12</v>
      </c>
      <c r="J411">
        <v>8</v>
      </c>
    </row>
    <row r="412" spans="3:10" x14ac:dyDescent="0.35">
      <c r="C412" s="8" t="s">
        <v>23</v>
      </c>
      <c r="D412">
        <v>49</v>
      </c>
      <c r="E412">
        <v>6</v>
      </c>
      <c r="F412">
        <v>0</v>
      </c>
      <c r="G412">
        <v>0</v>
      </c>
      <c r="H412">
        <v>0</v>
      </c>
      <c r="I412">
        <v>55</v>
      </c>
      <c r="J412">
        <v>6</v>
      </c>
    </row>
    <row r="413" spans="3:10" x14ac:dyDescent="0.35">
      <c r="C413" s="8" t="s">
        <v>27</v>
      </c>
      <c r="D413">
        <v>9</v>
      </c>
      <c r="E413">
        <v>4</v>
      </c>
      <c r="F413">
        <v>0</v>
      </c>
      <c r="G413">
        <v>0</v>
      </c>
      <c r="H413">
        <v>0</v>
      </c>
      <c r="I413">
        <v>13</v>
      </c>
      <c r="J413">
        <v>4</v>
      </c>
    </row>
    <row r="414" spans="3:10" x14ac:dyDescent="0.35">
      <c r="C414" s="8" t="s">
        <v>35</v>
      </c>
      <c r="D414">
        <v>0</v>
      </c>
      <c r="E414">
        <v>3</v>
      </c>
      <c r="F414">
        <v>0</v>
      </c>
      <c r="G414">
        <v>0</v>
      </c>
      <c r="H414">
        <v>0</v>
      </c>
      <c r="I414">
        <v>3</v>
      </c>
      <c r="J414">
        <v>3</v>
      </c>
    </row>
    <row r="415" spans="3:10" x14ac:dyDescent="0.35">
      <c r="C415" s="8" t="s">
        <v>37</v>
      </c>
      <c r="D415">
        <v>4</v>
      </c>
      <c r="E415">
        <v>3</v>
      </c>
      <c r="F415">
        <v>0</v>
      </c>
      <c r="G415">
        <v>0</v>
      </c>
      <c r="H415">
        <v>0</v>
      </c>
      <c r="I415">
        <v>7</v>
      </c>
      <c r="J415">
        <v>3</v>
      </c>
    </row>
    <row r="416" spans="3:10" x14ac:dyDescent="0.35">
      <c r="C416" s="8" t="s">
        <v>39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3</v>
      </c>
      <c r="J416">
        <v>3</v>
      </c>
    </row>
    <row r="417" spans="3:10" x14ac:dyDescent="0.35">
      <c r="C417" s="8" t="s">
        <v>29</v>
      </c>
      <c r="D417">
        <v>3</v>
      </c>
      <c r="E417">
        <v>0</v>
      </c>
      <c r="F417">
        <v>0</v>
      </c>
      <c r="G417">
        <v>3</v>
      </c>
      <c r="H417">
        <v>0</v>
      </c>
      <c r="I417">
        <v>4</v>
      </c>
      <c r="J417">
        <v>1</v>
      </c>
    </row>
    <row r="418" spans="3:10" x14ac:dyDescent="0.35">
      <c r="C418" s="8" t="s">
        <v>41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</row>
    <row r="419" spans="3:10" x14ac:dyDescent="0.35">
      <c r="C419" s="8" t="s">
        <v>33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</row>
    <row r="420" spans="3:10" x14ac:dyDescent="0.35">
      <c r="C420" s="8" t="s">
        <v>31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</row>
    <row r="440" spans="3:10" x14ac:dyDescent="0.35">
      <c r="C440" s="8" t="s">
        <v>78</v>
      </c>
      <c r="D440" t="s">
        <v>60</v>
      </c>
      <c r="E440" t="s">
        <v>61</v>
      </c>
      <c r="F440" t="s">
        <v>62</v>
      </c>
      <c r="G440" t="s">
        <v>63</v>
      </c>
      <c r="H440" t="s">
        <v>64</v>
      </c>
      <c r="I440" t="s">
        <v>59</v>
      </c>
      <c r="J440" t="s">
        <v>65</v>
      </c>
    </row>
    <row r="441" spans="3:10" x14ac:dyDescent="0.35">
      <c r="C441" s="8" t="s">
        <v>3</v>
      </c>
      <c r="D441">
        <v>1056</v>
      </c>
      <c r="E441">
        <v>268</v>
      </c>
      <c r="F441">
        <v>63</v>
      </c>
      <c r="G441">
        <v>5</v>
      </c>
      <c r="H441">
        <v>3</v>
      </c>
      <c r="I441">
        <v>1393</v>
      </c>
      <c r="J441">
        <v>337</v>
      </c>
    </row>
    <row r="442" spans="3:10" x14ac:dyDescent="0.35">
      <c r="C442" s="8" t="s">
        <v>7</v>
      </c>
      <c r="D442">
        <v>425</v>
      </c>
      <c r="E442">
        <v>235</v>
      </c>
      <c r="F442">
        <v>76</v>
      </c>
      <c r="G442">
        <v>6</v>
      </c>
      <c r="H442">
        <v>0</v>
      </c>
      <c r="I442">
        <v>742</v>
      </c>
      <c r="J442">
        <v>317</v>
      </c>
    </row>
    <row r="443" spans="3:10" x14ac:dyDescent="0.35">
      <c r="C443" s="8" t="s">
        <v>9</v>
      </c>
      <c r="D443">
        <v>107</v>
      </c>
      <c r="E443">
        <v>84</v>
      </c>
      <c r="F443">
        <v>67</v>
      </c>
      <c r="G443">
        <v>11</v>
      </c>
      <c r="H443">
        <v>0</v>
      </c>
      <c r="I443">
        <v>269</v>
      </c>
      <c r="J443">
        <v>162</v>
      </c>
    </row>
    <row r="444" spans="3:10" x14ac:dyDescent="0.35">
      <c r="C444" s="8" t="s">
        <v>5</v>
      </c>
      <c r="D444">
        <v>59</v>
      </c>
      <c r="E444">
        <v>68</v>
      </c>
      <c r="F444">
        <v>63</v>
      </c>
      <c r="G444">
        <v>10</v>
      </c>
      <c r="H444">
        <v>3</v>
      </c>
      <c r="I444">
        <v>201</v>
      </c>
      <c r="J444">
        <v>142</v>
      </c>
    </row>
    <row r="445" spans="3:10" x14ac:dyDescent="0.35">
      <c r="C445" s="8" t="s">
        <v>11</v>
      </c>
      <c r="D445">
        <v>119</v>
      </c>
      <c r="E445">
        <v>98</v>
      </c>
      <c r="F445">
        <v>20</v>
      </c>
      <c r="G445">
        <v>3</v>
      </c>
      <c r="H445">
        <v>0</v>
      </c>
      <c r="I445">
        <v>240</v>
      </c>
      <c r="J445">
        <v>121</v>
      </c>
    </row>
    <row r="446" spans="3:10" x14ac:dyDescent="0.35">
      <c r="C446" s="8" t="s">
        <v>17</v>
      </c>
      <c r="D446">
        <v>142</v>
      </c>
      <c r="E446">
        <v>71</v>
      </c>
      <c r="F446">
        <v>25</v>
      </c>
      <c r="G446">
        <v>6</v>
      </c>
      <c r="H446">
        <v>0</v>
      </c>
      <c r="I446">
        <v>244</v>
      </c>
      <c r="J446">
        <v>102</v>
      </c>
    </row>
    <row r="447" spans="3:10" x14ac:dyDescent="0.35">
      <c r="C447" s="8" t="s">
        <v>15</v>
      </c>
      <c r="D447">
        <v>130</v>
      </c>
      <c r="E447">
        <v>72</v>
      </c>
      <c r="F447">
        <v>21</v>
      </c>
      <c r="G447">
        <v>5</v>
      </c>
      <c r="H447">
        <v>0</v>
      </c>
      <c r="I447">
        <v>228</v>
      </c>
      <c r="J447">
        <v>98</v>
      </c>
    </row>
    <row r="448" spans="3:10" x14ac:dyDescent="0.35">
      <c r="C448" s="8" t="s">
        <v>21</v>
      </c>
      <c r="D448">
        <v>99</v>
      </c>
      <c r="E448">
        <v>51</v>
      </c>
      <c r="F448">
        <v>25</v>
      </c>
      <c r="G448">
        <v>10</v>
      </c>
      <c r="H448">
        <v>0</v>
      </c>
      <c r="I448">
        <v>185</v>
      </c>
      <c r="J448">
        <v>86</v>
      </c>
    </row>
    <row r="449" spans="3:10" x14ac:dyDescent="0.35">
      <c r="C449" s="8" t="s">
        <v>13</v>
      </c>
      <c r="D449">
        <v>93</v>
      </c>
      <c r="E449">
        <v>50</v>
      </c>
      <c r="F449">
        <v>21</v>
      </c>
      <c r="G449">
        <v>12</v>
      </c>
      <c r="H449">
        <v>0</v>
      </c>
      <c r="I449">
        <v>176</v>
      </c>
      <c r="J449">
        <v>83</v>
      </c>
    </row>
    <row r="450" spans="3:10" x14ac:dyDescent="0.35">
      <c r="C450" s="8" t="s">
        <v>25</v>
      </c>
      <c r="D450">
        <v>64</v>
      </c>
      <c r="E450">
        <v>30</v>
      </c>
      <c r="F450">
        <v>18</v>
      </c>
      <c r="G450">
        <v>9</v>
      </c>
      <c r="H450">
        <v>0</v>
      </c>
      <c r="I450">
        <v>121</v>
      </c>
      <c r="J450">
        <v>57</v>
      </c>
    </row>
    <row r="451" spans="3:10" x14ac:dyDescent="0.35">
      <c r="C451" s="8" t="s">
        <v>27</v>
      </c>
      <c r="D451">
        <v>59</v>
      </c>
      <c r="E451">
        <v>29</v>
      </c>
      <c r="F451">
        <v>10</v>
      </c>
      <c r="G451">
        <v>3</v>
      </c>
      <c r="H451">
        <v>0</v>
      </c>
      <c r="I451">
        <v>101</v>
      </c>
      <c r="J451">
        <v>42</v>
      </c>
    </row>
    <row r="452" spans="3:10" x14ac:dyDescent="0.35">
      <c r="C452" s="8" t="s">
        <v>19</v>
      </c>
      <c r="D452">
        <v>58</v>
      </c>
      <c r="E452">
        <v>24</v>
      </c>
      <c r="F452">
        <v>14</v>
      </c>
      <c r="G452">
        <v>3</v>
      </c>
      <c r="H452">
        <v>0</v>
      </c>
      <c r="I452">
        <v>98</v>
      </c>
      <c r="J452">
        <v>40</v>
      </c>
    </row>
    <row r="453" spans="3:10" x14ac:dyDescent="0.35">
      <c r="C453" s="8" t="s">
        <v>23</v>
      </c>
      <c r="D453">
        <v>282</v>
      </c>
      <c r="E453">
        <v>22</v>
      </c>
      <c r="F453">
        <v>13</v>
      </c>
      <c r="G453">
        <v>3</v>
      </c>
      <c r="H453">
        <v>0</v>
      </c>
      <c r="I453">
        <v>320</v>
      </c>
      <c r="J453">
        <v>38</v>
      </c>
    </row>
    <row r="454" spans="3:10" x14ac:dyDescent="0.35">
      <c r="C454" s="8" t="s">
        <v>29</v>
      </c>
      <c r="D454">
        <v>24</v>
      </c>
      <c r="E454">
        <v>16</v>
      </c>
      <c r="F454">
        <v>6</v>
      </c>
      <c r="G454">
        <v>0</v>
      </c>
      <c r="H454">
        <v>0</v>
      </c>
      <c r="I454">
        <v>48</v>
      </c>
      <c r="J454">
        <v>24</v>
      </c>
    </row>
    <row r="455" spans="3:10" x14ac:dyDescent="0.35">
      <c r="C455" s="8" t="s">
        <v>37</v>
      </c>
      <c r="D455">
        <v>13</v>
      </c>
      <c r="E455">
        <v>10</v>
      </c>
      <c r="F455">
        <v>10</v>
      </c>
      <c r="G455">
        <v>3</v>
      </c>
      <c r="H455">
        <v>0</v>
      </c>
      <c r="I455">
        <v>34</v>
      </c>
      <c r="J455">
        <v>21</v>
      </c>
    </row>
    <row r="456" spans="3:10" x14ac:dyDescent="0.35">
      <c r="C456" s="8" t="s">
        <v>33</v>
      </c>
      <c r="D456">
        <v>4</v>
      </c>
      <c r="E456">
        <v>3</v>
      </c>
      <c r="F456">
        <v>0</v>
      </c>
      <c r="G456">
        <v>0</v>
      </c>
      <c r="H456">
        <v>0</v>
      </c>
      <c r="I456">
        <v>8</v>
      </c>
      <c r="J456">
        <v>4</v>
      </c>
    </row>
    <row r="457" spans="3:10" x14ac:dyDescent="0.35">
      <c r="C457" s="8" t="s">
        <v>31</v>
      </c>
      <c r="D457">
        <v>4</v>
      </c>
      <c r="E457">
        <v>0</v>
      </c>
      <c r="F457">
        <v>3</v>
      </c>
      <c r="G457">
        <v>0</v>
      </c>
      <c r="H457">
        <v>0</v>
      </c>
      <c r="I457">
        <v>8</v>
      </c>
      <c r="J457">
        <v>4</v>
      </c>
    </row>
    <row r="458" spans="3:10" x14ac:dyDescent="0.35">
      <c r="C458" s="8" t="s">
        <v>39</v>
      </c>
      <c r="D458">
        <v>5</v>
      </c>
      <c r="E458">
        <v>3</v>
      </c>
      <c r="F458">
        <v>0</v>
      </c>
      <c r="G458">
        <v>0</v>
      </c>
      <c r="H458">
        <v>0</v>
      </c>
      <c r="I458">
        <v>9</v>
      </c>
      <c r="J458">
        <v>4</v>
      </c>
    </row>
    <row r="459" spans="3:10" x14ac:dyDescent="0.35">
      <c r="C459" s="8" t="s">
        <v>35</v>
      </c>
      <c r="D459">
        <v>0</v>
      </c>
      <c r="E459">
        <v>3</v>
      </c>
      <c r="F459">
        <v>0</v>
      </c>
      <c r="G459">
        <v>0</v>
      </c>
      <c r="H459">
        <v>0</v>
      </c>
      <c r="I459">
        <v>3</v>
      </c>
      <c r="J459">
        <v>3</v>
      </c>
    </row>
    <row r="460" spans="3:10" x14ac:dyDescent="0.35">
      <c r="C460" s="8" t="s">
        <v>41</v>
      </c>
      <c r="D460">
        <v>8</v>
      </c>
      <c r="E460">
        <v>0</v>
      </c>
      <c r="F460">
        <v>0</v>
      </c>
      <c r="G460">
        <v>0</v>
      </c>
      <c r="H460">
        <v>0</v>
      </c>
      <c r="I460">
        <v>9</v>
      </c>
      <c r="J460">
        <v>1</v>
      </c>
    </row>
    <row r="480" spans="3:10" x14ac:dyDescent="0.35">
      <c r="C480" s="8" t="s">
        <v>79</v>
      </c>
      <c r="D480" t="s">
        <v>60</v>
      </c>
      <c r="E480" t="s">
        <v>61</v>
      </c>
      <c r="F480" t="s">
        <v>62</v>
      </c>
      <c r="G480" t="s">
        <v>63</v>
      </c>
      <c r="H480" t="s">
        <v>64</v>
      </c>
      <c r="I480" t="s">
        <v>59</v>
      </c>
      <c r="J480" t="s">
        <v>65</v>
      </c>
    </row>
    <row r="481" spans="3:10" x14ac:dyDescent="0.35">
      <c r="C481" s="8" t="s">
        <v>7</v>
      </c>
      <c r="D481">
        <v>1597</v>
      </c>
      <c r="E481">
        <v>1060</v>
      </c>
      <c r="F481">
        <v>235</v>
      </c>
      <c r="G481">
        <v>30</v>
      </c>
      <c r="H481">
        <v>0</v>
      </c>
      <c r="I481">
        <v>2922</v>
      </c>
      <c r="J481">
        <v>1325</v>
      </c>
    </row>
    <row r="482" spans="3:10" x14ac:dyDescent="0.35">
      <c r="C482" s="8" t="s">
        <v>17</v>
      </c>
      <c r="D482">
        <v>502</v>
      </c>
      <c r="E482">
        <v>313</v>
      </c>
      <c r="F482">
        <v>62</v>
      </c>
      <c r="G482">
        <v>11</v>
      </c>
      <c r="H482">
        <v>0</v>
      </c>
      <c r="I482">
        <v>888</v>
      </c>
      <c r="J482">
        <v>386</v>
      </c>
    </row>
    <row r="483" spans="3:10" x14ac:dyDescent="0.35">
      <c r="C483" s="8" t="s">
        <v>15</v>
      </c>
      <c r="D483">
        <v>1215</v>
      </c>
      <c r="E483">
        <v>303</v>
      </c>
      <c r="F483">
        <v>28</v>
      </c>
      <c r="G483">
        <v>7</v>
      </c>
      <c r="H483">
        <v>0</v>
      </c>
      <c r="I483">
        <v>1553</v>
      </c>
      <c r="J483">
        <v>338</v>
      </c>
    </row>
    <row r="484" spans="3:10" x14ac:dyDescent="0.35">
      <c r="C484" s="8" t="s">
        <v>11</v>
      </c>
      <c r="D484">
        <v>392</v>
      </c>
      <c r="E484">
        <v>244</v>
      </c>
      <c r="F484">
        <v>78</v>
      </c>
      <c r="G484">
        <v>3</v>
      </c>
      <c r="H484">
        <v>0</v>
      </c>
      <c r="I484">
        <v>717</v>
      </c>
      <c r="J484">
        <v>325</v>
      </c>
    </row>
    <row r="485" spans="3:10" x14ac:dyDescent="0.35">
      <c r="C485" s="8" t="s">
        <v>9</v>
      </c>
      <c r="D485">
        <v>285</v>
      </c>
      <c r="E485">
        <v>184</v>
      </c>
      <c r="F485">
        <v>83</v>
      </c>
      <c r="G485">
        <v>12</v>
      </c>
      <c r="H485">
        <v>0</v>
      </c>
      <c r="I485">
        <v>564</v>
      </c>
      <c r="J485">
        <v>279</v>
      </c>
    </row>
    <row r="486" spans="3:10" x14ac:dyDescent="0.35">
      <c r="C486" s="8" t="s">
        <v>5</v>
      </c>
      <c r="D486">
        <v>91</v>
      </c>
      <c r="E486">
        <v>129</v>
      </c>
      <c r="F486">
        <v>92</v>
      </c>
      <c r="G486">
        <v>18</v>
      </c>
      <c r="H486">
        <v>0</v>
      </c>
      <c r="I486">
        <v>330</v>
      </c>
      <c r="J486">
        <v>239</v>
      </c>
    </row>
    <row r="487" spans="3:10" x14ac:dyDescent="0.35">
      <c r="C487" s="8" t="s">
        <v>25</v>
      </c>
      <c r="D487">
        <v>443</v>
      </c>
      <c r="E487">
        <v>149</v>
      </c>
      <c r="F487">
        <v>35</v>
      </c>
      <c r="G487">
        <v>19</v>
      </c>
      <c r="H487">
        <v>0</v>
      </c>
      <c r="I487">
        <v>646</v>
      </c>
      <c r="J487">
        <v>203</v>
      </c>
    </row>
    <row r="488" spans="3:10" x14ac:dyDescent="0.35">
      <c r="C488" s="8" t="s">
        <v>21</v>
      </c>
      <c r="D488">
        <v>239</v>
      </c>
      <c r="E488">
        <v>126</v>
      </c>
      <c r="F488">
        <v>48</v>
      </c>
      <c r="G488">
        <v>23</v>
      </c>
      <c r="H488">
        <v>3</v>
      </c>
      <c r="I488">
        <v>438</v>
      </c>
      <c r="J488">
        <v>199</v>
      </c>
    </row>
    <row r="489" spans="3:10" x14ac:dyDescent="0.35">
      <c r="C489" s="8" t="s">
        <v>13</v>
      </c>
      <c r="D489">
        <v>279</v>
      </c>
      <c r="E489">
        <v>110</v>
      </c>
      <c r="F489">
        <v>53</v>
      </c>
      <c r="G489">
        <v>20</v>
      </c>
      <c r="H489">
        <v>0</v>
      </c>
      <c r="I489">
        <v>463</v>
      </c>
      <c r="J489">
        <v>184</v>
      </c>
    </row>
    <row r="490" spans="3:10" x14ac:dyDescent="0.35">
      <c r="C490" s="8" t="s">
        <v>3</v>
      </c>
      <c r="D490">
        <v>560</v>
      </c>
      <c r="E490">
        <v>134</v>
      </c>
      <c r="F490">
        <v>40</v>
      </c>
      <c r="G490">
        <v>9</v>
      </c>
      <c r="H490">
        <v>0</v>
      </c>
      <c r="I490">
        <v>743</v>
      </c>
      <c r="J490">
        <v>183</v>
      </c>
    </row>
    <row r="491" spans="3:10" x14ac:dyDescent="0.35">
      <c r="C491" s="8" t="s">
        <v>23</v>
      </c>
      <c r="D491">
        <v>695</v>
      </c>
      <c r="E491">
        <v>91</v>
      </c>
      <c r="F491">
        <v>28</v>
      </c>
      <c r="G491">
        <v>3</v>
      </c>
      <c r="H491">
        <v>0</v>
      </c>
      <c r="I491">
        <v>817</v>
      </c>
      <c r="J491">
        <v>122</v>
      </c>
    </row>
    <row r="492" spans="3:10" x14ac:dyDescent="0.35">
      <c r="C492" s="8" t="s">
        <v>19</v>
      </c>
      <c r="D492">
        <v>186</v>
      </c>
      <c r="E492">
        <v>87</v>
      </c>
      <c r="F492">
        <v>22</v>
      </c>
      <c r="G492">
        <v>11</v>
      </c>
      <c r="H492">
        <v>0</v>
      </c>
      <c r="I492">
        <v>306</v>
      </c>
      <c r="J492">
        <v>120</v>
      </c>
    </row>
    <row r="493" spans="3:10" x14ac:dyDescent="0.35">
      <c r="C493" s="8" t="s">
        <v>27</v>
      </c>
      <c r="D493">
        <v>196</v>
      </c>
      <c r="E493">
        <v>73</v>
      </c>
      <c r="F493">
        <v>12</v>
      </c>
      <c r="G493">
        <v>0</v>
      </c>
      <c r="H493">
        <v>0</v>
      </c>
      <c r="I493">
        <v>282</v>
      </c>
      <c r="J493">
        <v>86</v>
      </c>
    </row>
    <row r="494" spans="3:10" x14ac:dyDescent="0.35">
      <c r="C494" s="8" t="s">
        <v>29</v>
      </c>
      <c r="D494">
        <v>83</v>
      </c>
      <c r="E494">
        <v>35</v>
      </c>
      <c r="F494">
        <v>17</v>
      </c>
      <c r="G494">
        <v>0</v>
      </c>
      <c r="H494">
        <v>0</v>
      </c>
      <c r="I494">
        <v>137</v>
      </c>
      <c r="J494">
        <v>54</v>
      </c>
    </row>
    <row r="495" spans="3:10" x14ac:dyDescent="0.35">
      <c r="C495" s="8" t="s">
        <v>37</v>
      </c>
      <c r="D495">
        <v>92</v>
      </c>
      <c r="E495">
        <v>32</v>
      </c>
      <c r="F495">
        <v>13</v>
      </c>
      <c r="G495">
        <v>3</v>
      </c>
      <c r="H495">
        <v>3</v>
      </c>
      <c r="I495">
        <v>141</v>
      </c>
      <c r="J495">
        <v>49</v>
      </c>
    </row>
    <row r="496" spans="3:10" x14ac:dyDescent="0.35">
      <c r="C496" s="8" t="s">
        <v>39</v>
      </c>
      <c r="D496">
        <v>50</v>
      </c>
      <c r="E496">
        <v>31</v>
      </c>
      <c r="F496">
        <v>6</v>
      </c>
      <c r="G496">
        <v>3</v>
      </c>
      <c r="H496">
        <v>0</v>
      </c>
      <c r="I496">
        <v>90</v>
      </c>
      <c r="J496">
        <v>40</v>
      </c>
    </row>
    <row r="497" spans="3:10" x14ac:dyDescent="0.35">
      <c r="C497" s="8" t="s">
        <v>35</v>
      </c>
      <c r="D497">
        <v>23</v>
      </c>
      <c r="E497">
        <v>14</v>
      </c>
      <c r="F497">
        <v>8</v>
      </c>
      <c r="G497">
        <v>0</v>
      </c>
      <c r="H497">
        <v>0</v>
      </c>
      <c r="I497">
        <v>46</v>
      </c>
      <c r="J497">
        <v>23</v>
      </c>
    </row>
    <row r="498" spans="3:10" x14ac:dyDescent="0.35">
      <c r="C498" s="8" t="s">
        <v>33</v>
      </c>
      <c r="D498">
        <v>20</v>
      </c>
      <c r="E498">
        <v>8</v>
      </c>
      <c r="F498">
        <v>3</v>
      </c>
      <c r="G498">
        <v>3</v>
      </c>
      <c r="H498">
        <v>0</v>
      </c>
      <c r="I498">
        <v>33</v>
      </c>
      <c r="J498">
        <v>13</v>
      </c>
    </row>
    <row r="499" spans="3:10" x14ac:dyDescent="0.35">
      <c r="C499" s="8" t="s">
        <v>31</v>
      </c>
      <c r="D499">
        <v>5</v>
      </c>
      <c r="E499">
        <v>4</v>
      </c>
      <c r="F499">
        <v>0</v>
      </c>
      <c r="G499">
        <v>0</v>
      </c>
      <c r="H499">
        <v>0</v>
      </c>
      <c r="I499">
        <v>9</v>
      </c>
      <c r="J499">
        <v>4</v>
      </c>
    </row>
    <row r="500" spans="3:10" x14ac:dyDescent="0.35">
      <c r="C500" s="8" t="s">
        <v>41</v>
      </c>
      <c r="D500">
        <v>10</v>
      </c>
      <c r="E500">
        <v>3</v>
      </c>
      <c r="F500">
        <v>0</v>
      </c>
      <c r="G500">
        <v>0</v>
      </c>
      <c r="H500">
        <v>0</v>
      </c>
      <c r="I500">
        <v>11</v>
      </c>
      <c r="J500">
        <v>1</v>
      </c>
    </row>
    <row r="520" spans="3:10" x14ac:dyDescent="0.35">
      <c r="C520" s="8" t="s">
        <v>80</v>
      </c>
      <c r="D520" t="s">
        <v>60</v>
      </c>
      <c r="E520" t="s">
        <v>61</v>
      </c>
      <c r="F520" t="s">
        <v>62</v>
      </c>
      <c r="G520" t="s">
        <v>63</v>
      </c>
      <c r="H520" t="s">
        <v>64</v>
      </c>
      <c r="I520" t="s">
        <v>59</v>
      </c>
      <c r="J520" t="s">
        <v>65</v>
      </c>
    </row>
    <row r="521" spans="3:10" x14ac:dyDescent="0.35">
      <c r="C521" s="8" t="s">
        <v>7</v>
      </c>
      <c r="D521">
        <v>5197</v>
      </c>
      <c r="E521">
        <v>2317</v>
      </c>
      <c r="F521">
        <v>354</v>
      </c>
      <c r="G521">
        <v>60</v>
      </c>
      <c r="H521">
        <v>0</v>
      </c>
      <c r="I521">
        <v>7928</v>
      </c>
      <c r="J521">
        <v>2731</v>
      </c>
    </row>
    <row r="522" spans="3:10" x14ac:dyDescent="0.35">
      <c r="C522" s="8" t="s">
        <v>17</v>
      </c>
      <c r="D522">
        <v>1677</v>
      </c>
      <c r="E522">
        <v>910</v>
      </c>
      <c r="F522">
        <v>125</v>
      </c>
      <c r="G522">
        <v>21</v>
      </c>
      <c r="H522">
        <v>0</v>
      </c>
      <c r="I522">
        <v>2733</v>
      </c>
      <c r="J522">
        <v>1056</v>
      </c>
    </row>
    <row r="523" spans="3:10" x14ac:dyDescent="0.35">
      <c r="C523" s="8" t="s">
        <v>15</v>
      </c>
      <c r="D523">
        <v>6059</v>
      </c>
      <c r="E523">
        <v>971</v>
      </c>
      <c r="F523">
        <v>69</v>
      </c>
      <c r="G523">
        <v>8</v>
      </c>
      <c r="H523">
        <v>0</v>
      </c>
      <c r="I523">
        <v>7108</v>
      </c>
      <c r="J523">
        <v>1049</v>
      </c>
    </row>
    <row r="524" spans="3:10" x14ac:dyDescent="0.35">
      <c r="C524" s="8" t="s">
        <v>9</v>
      </c>
      <c r="D524">
        <v>1171</v>
      </c>
      <c r="E524">
        <v>610</v>
      </c>
      <c r="F524">
        <v>212</v>
      </c>
      <c r="G524">
        <v>51</v>
      </c>
      <c r="H524">
        <v>0</v>
      </c>
      <c r="I524">
        <v>2044</v>
      </c>
      <c r="J524">
        <v>873</v>
      </c>
    </row>
    <row r="525" spans="3:10" x14ac:dyDescent="0.35">
      <c r="C525" s="8" t="s">
        <v>11</v>
      </c>
      <c r="D525">
        <v>1144</v>
      </c>
      <c r="E525">
        <v>636</v>
      </c>
      <c r="F525">
        <v>160</v>
      </c>
      <c r="G525">
        <v>5</v>
      </c>
      <c r="H525">
        <v>0</v>
      </c>
      <c r="I525">
        <v>1945</v>
      </c>
      <c r="J525">
        <v>801</v>
      </c>
    </row>
    <row r="526" spans="3:10" x14ac:dyDescent="0.35">
      <c r="C526" s="8" t="s">
        <v>5</v>
      </c>
      <c r="D526">
        <v>428</v>
      </c>
      <c r="E526">
        <v>490</v>
      </c>
      <c r="F526">
        <v>206</v>
      </c>
      <c r="G526">
        <v>53</v>
      </c>
      <c r="H526">
        <v>0</v>
      </c>
      <c r="I526">
        <v>1179</v>
      </c>
      <c r="J526">
        <v>751</v>
      </c>
    </row>
    <row r="527" spans="3:10" x14ac:dyDescent="0.35">
      <c r="C527" s="8" t="s">
        <v>13</v>
      </c>
      <c r="D527">
        <v>943</v>
      </c>
      <c r="E527">
        <v>416</v>
      </c>
      <c r="F527">
        <v>188</v>
      </c>
      <c r="G527">
        <v>48</v>
      </c>
      <c r="H527">
        <v>0</v>
      </c>
      <c r="I527">
        <v>1595</v>
      </c>
      <c r="J527">
        <v>652</v>
      </c>
    </row>
    <row r="528" spans="3:10" x14ac:dyDescent="0.35">
      <c r="C528" s="8" t="s">
        <v>25</v>
      </c>
      <c r="D528">
        <v>1767</v>
      </c>
      <c r="E528">
        <v>493</v>
      </c>
      <c r="F528">
        <v>89</v>
      </c>
      <c r="G528">
        <v>22</v>
      </c>
      <c r="H528">
        <v>6</v>
      </c>
      <c r="I528">
        <v>2377</v>
      </c>
      <c r="J528">
        <v>610</v>
      </c>
    </row>
    <row r="529" spans="3:10" x14ac:dyDescent="0.35">
      <c r="C529" s="8" t="s">
        <v>21</v>
      </c>
      <c r="D529">
        <v>554</v>
      </c>
      <c r="E529">
        <v>273</v>
      </c>
      <c r="F529">
        <v>109</v>
      </c>
      <c r="G529">
        <v>53</v>
      </c>
      <c r="H529">
        <v>0</v>
      </c>
      <c r="I529">
        <v>990</v>
      </c>
      <c r="J529">
        <v>436</v>
      </c>
    </row>
    <row r="530" spans="3:10" x14ac:dyDescent="0.35">
      <c r="C530" s="8" t="s">
        <v>19</v>
      </c>
      <c r="D530">
        <v>534</v>
      </c>
      <c r="E530">
        <v>222</v>
      </c>
      <c r="F530">
        <v>81</v>
      </c>
      <c r="G530">
        <v>31</v>
      </c>
      <c r="H530">
        <v>0</v>
      </c>
      <c r="I530">
        <v>869</v>
      </c>
      <c r="J530">
        <v>335</v>
      </c>
    </row>
    <row r="531" spans="3:10" x14ac:dyDescent="0.35">
      <c r="C531" s="8" t="s">
        <v>23</v>
      </c>
      <c r="D531">
        <v>1801</v>
      </c>
      <c r="E531">
        <v>211</v>
      </c>
      <c r="F531">
        <v>57</v>
      </c>
      <c r="G531">
        <v>13</v>
      </c>
      <c r="H531">
        <v>0</v>
      </c>
      <c r="I531">
        <v>2082</v>
      </c>
      <c r="J531">
        <v>281</v>
      </c>
    </row>
    <row r="532" spans="3:10" x14ac:dyDescent="0.35">
      <c r="C532" s="8" t="s">
        <v>27</v>
      </c>
      <c r="D532">
        <v>637</v>
      </c>
      <c r="E532">
        <v>255</v>
      </c>
      <c r="F532">
        <v>19</v>
      </c>
      <c r="G532">
        <v>5</v>
      </c>
      <c r="H532">
        <v>0</v>
      </c>
      <c r="I532">
        <v>916</v>
      </c>
      <c r="J532">
        <v>279</v>
      </c>
    </row>
    <row r="533" spans="3:10" x14ac:dyDescent="0.35">
      <c r="C533" s="8" t="s">
        <v>37</v>
      </c>
      <c r="D533">
        <v>267</v>
      </c>
      <c r="E533">
        <v>99</v>
      </c>
      <c r="F533">
        <v>44</v>
      </c>
      <c r="G533">
        <v>12</v>
      </c>
      <c r="H533">
        <v>4</v>
      </c>
      <c r="I533">
        <v>426</v>
      </c>
      <c r="J533">
        <v>159</v>
      </c>
    </row>
    <row r="534" spans="3:10" x14ac:dyDescent="0.35">
      <c r="C534" s="8" t="s">
        <v>29</v>
      </c>
      <c r="D534">
        <v>216</v>
      </c>
      <c r="E534">
        <v>94</v>
      </c>
      <c r="F534">
        <v>48</v>
      </c>
      <c r="G534">
        <v>13</v>
      </c>
      <c r="H534">
        <v>0</v>
      </c>
      <c r="I534">
        <v>371</v>
      </c>
      <c r="J534">
        <v>155</v>
      </c>
    </row>
    <row r="535" spans="3:10" x14ac:dyDescent="0.35">
      <c r="C535" s="8" t="s">
        <v>39</v>
      </c>
      <c r="D535">
        <v>185</v>
      </c>
      <c r="E535">
        <v>96</v>
      </c>
      <c r="F535">
        <v>8</v>
      </c>
      <c r="G535">
        <v>0</v>
      </c>
      <c r="H535">
        <v>0</v>
      </c>
      <c r="I535">
        <v>290</v>
      </c>
      <c r="J535">
        <v>105</v>
      </c>
    </row>
    <row r="536" spans="3:10" x14ac:dyDescent="0.35">
      <c r="C536" s="8" t="s">
        <v>3</v>
      </c>
      <c r="D536">
        <v>263</v>
      </c>
      <c r="E536">
        <v>60</v>
      </c>
      <c r="F536">
        <v>29</v>
      </c>
      <c r="G536">
        <v>10</v>
      </c>
      <c r="H536">
        <v>0</v>
      </c>
      <c r="I536">
        <v>363</v>
      </c>
      <c r="J536">
        <v>100</v>
      </c>
    </row>
    <row r="537" spans="3:10" x14ac:dyDescent="0.35">
      <c r="C537" s="8" t="s">
        <v>35</v>
      </c>
      <c r="D537">
        <v>63</v>
      </c>
      <c r="E537">
        <v>50</v>
      </c>
      <c r="F537">
        <v>10</v>
      </c>
      <c r="G537">
        <v>3</v>
      </c>
      <c r="H537">
        <v>0</v>
      </c>
      <c r="I537">
        <v>124</v>
      </c>
      <c r="J537">
        <v>61</v>
      </c>
    </row>
    <row r="538" spans="3:10" x14ac:dyDescent="0.35">
      <c r="C538" s="8" t="s">
        <v>33</v>
      </c>
      <c r="D538">
        <v>90</v>
      </c>
      <c r="E538">
        <v>28</v>
      </c>
      <c r="F538">
        <v>11</v>
      </c>
      <c r="G538">
        <v>8</v>
      </c>
      <c r="H538">
        <v>0</v>
      </c>
      <c r="I538">
        <v>137</v>
      </c>
      <c r="J538">
        <v>47</v>
      </c>
    </row>
    <row r="539" spans="3:10" x14ac:dyDescent="0.35">
      <c r="C539" s="8" t="s">
        <v>31</v>
      </c>
      <c r="D539">
        <v>8</v>
      </c>
      <c r="E539">
        <v>3</v>
      </c>
      <c r="F539">
        <v>3</v>
      </c>
      <c r="G539">
        <v>0</v>
      </c>
      <c r="H539">
        <v>0</v>
      </c>
      <c r="I539">
        <v>14</v>
      </c>
      <c r="J539">
        <v>6</v>
      </c>
    </row>
    <row r="540" spans="3:10" x14ac:dyDescent="0.35">
      <c r="C540" s="8" t="s">
        <v>41</v>
      </c>
      <c r="D540">
        <v>17</v>
      </c>
      <c r="E540">
        <v>0</v>
      </c>
      <c r="F540">
        <v>0</v>
      </c>
      <c r="G540">
        <v>3</v>
      </c>
      <c r="H540">
        <v>0</v>
      </c>
      <c r="I540">
        <v>19</v>
      </c>
      <c r="J540">
        <v>2</v>
      </c>
    </row>
    <row r="560" spans="3:10" x14ac:dyDescent="0.35">
      <c r="C560" s="8" t="s">
        <v>81</v>
      </c>
      <c r="D560" t="s">
        <v>60</v>
      </c>
      <c r="E560" t="s">
        <v>61</v>
      </c>
      <c r="F560" t="s">
        <v>62</v>
      </c>
      <c r="G560" t="s">
        <v>63</v>
      </c>
      <c r="H560" t="s">
        <v>64</v>
      </c>
      <c r="I560" t="s">
        <v>59</v>
      </c>
      <c r="J560" t="s">
        <v>65</v>
      </c>
    </row>
    <row r="561" spans="3:10" x14ac:dyDescent="0.35">
      <c r="C561" s="8" t="s">
        <v>3</v>
      </c>
      <c r="D561">
        <v>113</v>
      </c>
      <c r="E561">
        <v>62</v>
      </c>
      <c r="F561">
        <v>11</v>
      </c>
      <c r="G561">
        <v>0</v>
      </c>
      <c r="H561">
        <v>0</v>
      </c>
      <c r="I561">
        <v>188</v>
      </c>
      <c r="J561">
        <v>75</v>
      </c>
    </row>
    <row r="562" spans="3:10" x14ac:dyDescent="0.35">
      <c r="C562" s="8" t="s">
        <v>7</v>
      </c>
      <c r="D562">
        <v>94</v>
      </c>
      <c r="E562">
        <v>66</v>
      </c>
      <c r="F562">
        <v>3</v>
      </c>
      <c r="G562">
        <v>3</v>
      </c>
      <c r="H562">
        <v>0</v>
      </c>
      <c r="I562">
        <v>164</v>
      </c>
      <c r="J562">
        <v>70</v>
      </c>
    </row>
    <row r="563" spans="3:10" x14ac:dyDescent="0.35">
      <c r="C563" s="8" t="s">
        <v>5</v>
      </c>
      <c r="D563">
        <v>15</v>
      </c>
      <c r="E563">
        <v>27</v>
      </c>
      <c r="F563">
        <v>14</v>
      </c>
      <c r="G563">
        <v>4</v>
      </c>
      <c r="H563">
        <v>0</v>
      </c>
      <c r="I563">
        <v>60</v>
      </c>
      <c r="J563">
        <v>45</v>
      </c>
    </row>
    <row r="564" spans="3:10" x14ac:dyDescent="0.35">
      <c r="C564" s="8" t="s">
        <v>9</v>
      </c>
      <c r="D564">
        <v>29</v>
      </c>
      <c r="E564">
        <v>28</v>
      </c>
      <c r="F564">
        <v>6</v>
      </c>
      <c r="G564">
        <v>5</v>
      </c>
      <c r="H564">
        <v>0</v>
      </c>
      <c r="I564">
        <v>68</v>
      </c>
      <c r="J564">
        <v>39</v>
      </c>
    </row>
    <row r="565" spans="3:10" x14ac:dyDescent="0.35">
      <c r="C565" s="8" t="s">
        <v>15</v>
      </c>
      <c r="D565">
        <v>41</v>
      </c>
      <c r="E565">
        <v>21</v>
      </c>
      <c r="F565">
        <v>5</v>
      </c>
      <c r="G565">
        <v>0</v>
      </c>
      <c r="H565">
        <v>0</v>
      </c>
      <c r="I565">
        <v>68</v>
      </c>
      <c r="J565">
        <v>27</v>
      </c>
    </row>
    <row r="566" spans="3:10" x14ac:dyDescent="0.35">
      <c r="C566" s="8" t="s">
        <v>21</v>
      </c>
      <c r="D566">
        <v>28</v>
      </c>
      <c r="E566">
        <v>12</v>
      </c>
      <c r="F566">
        <v>7</v>
      </c>
      <c r="G566">
        <v>0</v>
      </c>
      <c r="H566">
        <v>3</v>
      </c>
      <c r="I566">
        <v>50</v>
      </c>
      <c r="J566">
        <v>22</v>
      </c>
    </row>
    <row r="567" spans="3:10" x14ac:dyDescent="0.35">
      <c r="C567" s="8" t="s">
        <v>11</v>
      </c>
      <c r="D567">
        <v>25</v>
      </c>
      <c r="E567">
        <v>16</v>
      </c>
      <c r="F567">
        <v>6</v>
      </c>
      <c r="G567">
        <v>0</v>
      </c>
      <c r="H567">
        <v>0</v>
      </c>
      <c r="I567">
        <v>47</v>
      </c>
      <c r="J567">
        <v>22</v>
      </c>
    </row>
    <row r="568" spans="3:10" x14ac:dyDescent="0.35">
      <c r="C568" s="8" t="s">
        <v>17</v>
      </c>
      <c r="D568">
        <v>36</v>
      </c>
      <c r="E568">
        <v>16</v>
      </c>
      <c r="F568">
        <v>5</v>
      </c>
      <c r="G568">
        <v>0</v>
      </c>
      <c r="H568">
        <v>0</v>
      </c>
      <c r="I568">
        <v>57</v>
      </c>
      <c r="J568">
        <v>21</v>
      </c>
    </row>
    <row r="569" spans="3:10" x14ac:dyDescent="0.35">
      <c r="C569" s="8" t="s">
        <v>13</v>
      </c>
      <c r="D569">
        <v>23</v>
      </c>
      <c r="E569">
        <v>14</v>
      </c>
      <c r="F569">
        <v>6</v>
      </c>
      <c r="G569">
        <v>3</v>
      </c>
      <c r="H569">
        <v>0</v>
      </c>
      <c r="I569">
        <v>44</v>
      </c>
      <c r="J569">
        <v>21</v>
      </c>
    </row>
    <row r="570" spans="3:10" x14ac:dyDescent="0.35">
      <c r="C570" s="8" t="s">
        <v>19</v>
      </c>
      <c r="D570">
        <v>13</v>
      </c>
      <c r="E570">
        <v>6</v>
      </c>
      <c r="F570">
        <v>4</v>
      </c>
      <c r="G570">
        <v>0</v>
      </c>
      <c r="H570">
        <v>0</v>
      </c>
      <c r="I570">
        <v>25</v>
      </c>
      <c r="J570">
        <v>12</v>
      </c>
    </row>
    <row r="571" spans="3:10" x14ac:dyDescent="0.35">
      <c r="C571" s="8" t="s">
        <v>25</v>
      </c>
      <c r="D571">
        <v>16</v>
      </c>
      <c r="E571">
        <v>11</v>
      </c>
      <c r="F571">
        <v>0</v>
      </c>
      <c r="G571">
        <v>0</v>
      </c>
      <c r="H571">
        <v>0</v>
      </c>
      <c r="I571">
        <v>28</v>
      </c>
      <c r="J571">
        <v>12</v>
      </c>
    </row>
    <row r="572" spans="3:10" x14ac:dyDescent="0.35">
      <c r="C572" s="8" t="s">
        <v>29</v>
      </c>
      <c r="D572">
        <v>4</v>
      </c>
      <c r="E572">
        <v>5</v>
      </c>
      <c r="F572">
        <v>0</v>
      </c>
      <c r="G572">
        <v>0</v>
      </c>
      <c r="H572">
        <v>0</v>
      </c>
      <c r="I572">
        <v>11</v>
      </c>
      <c r="J572">
        <v>7</v>
      </c>
    </row>
    <row r="573" spans="3:10" x14ac:dyDescent="0.35">
      <c r="C573" s="8" t="s">
        <v>23</v>
      </c>
      <c r="D573">
        <v>50</v>
      </c>
      <c r="E573">
        <v>4</v>
      </c>
      <c r="F573">
        <v>3</v>
      </c>
      <c r="G573">
        <v>0</v>
      </c>
      <c r="H573">
        <v>0</v>
      </c>
      <c r="I573">
        <v>56</v>
      </c>
      <c r="J573">
        <v>6</v>
      </c>
    </row>
    <row r="574" spans="3:10" x14ac:dyDescent="0.35">
      <c r="C574" s="8" t="s">
        <v>27</v>
      </c>
      <c r="D574">
        <v>16</v>
      </c>
      <c r="E574">
        <v>6</v>
      </c>
      <c r="F574">
        <v>0</v>
      </c>
      <c r="G574">
        <v>0</v>
      </c>
      <c r="H574">
        <v>0</v>
      </c>
      <c r="I574">
        <v>22</v>
      </c>
      <c r="J574">
        <v>6</v>
      </c>
    </row>
    <row r="575" spans="3:10" x14ac:dyDescent="0.35">
      <c r="C575" s="8" t="s">
        <v>39</v>
      </c>
      <c r="D575">
        <v>0</v>
      </c>
      <c r="E575">
        <v>3</v>
      </c>
      <c r="F575">
        <v>3</v>
      </c>
      <c r="G575">
        <v>0</v>
      </c>
      <c r="H575">
        <v>0</v>
      </c>
      <c r="I575">
        <v>5</v>
      </c>
      <c r="J575">
        <v>5</v>
      </c>
    </row>
    <row r="576" spans="3:10" x14ac:dyDescent="0.35">
      <c r="C576" s="8" t="s">
        <v>37</v>
      </c>
      <c r="D576">
        <v>10</v>
      </c>
      <c r="E576">
        <v>0</v>
      </c>
      <c r="F576">
        <v>0</v>
      </c>
      <c r="G576">
        <v>3</v>
      </c>
      <c r="H576">
        <v>3</v>
      </c>
      <c r="I576">
        <v>14</v>
      </c>
      <c r="J576">
        <v>4</v>
      </c>
    </row>
    <row r="577" spans="3:10" x14ac:dyDescent="0.35">
      <c r="C577" s="8" t="s">
        <v>33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3</v>
      </c>
      <c r="J577">
        <v>3</v>
      </c>
    </row>
    <row r="578" spans="3:10" x14ac:dyDescent="0.35">
      <c r="C578" s="8" t="s">
        <v>35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3</v>
      </c>
      <c r="J578">
        <v>3</v>
      </c>
    </row>
    <row r="579" spans="3:10" x14ac:dyDescent="0.35">
      <c r="C579" s="8" t="s">
        <v>41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</row>
    <row r="580" spans="3:10" x14ac:dyDescent="0.35">
      <c r="C580" s="8" t="s">
        <v>31</v>
      </c>
      <c r="D580">
        <v>3</v>
      </c>
      <c r="E580">
        <v>0</v>
      </c>
      <c r="F580">
        <v>3</v>
      </c>
      <c r="G580">
        <v>0</v>
      </c>
      <c r="H580">
        <v>0</v>
      </c>
      <c r="I580">
        <v>3</v>
      </c>
      <c r="J580">
        <v>0</v>
      </c>
    </row>
    <row r="600" spans="3:10" x14ac:dyDescent="0.35">
      <c r="C600" s="8" t="s">
        <v>82</v>
      </c>
      <c r="D600" t="s">
        <v>60</v>
      </c>
      <c r="E600" t="s">
        <v>61</v>
      </c>
      <c r="F600" t="s">
        <v>62</v>
      </c>
      <c r="G600" t="s">
        <v>63</v>
      </c>
      <c r="H600" t="s">
        <v>64</v>
      </c>
      <c r="I600" t="s">
        <v>59</v>
      </c>
      <c r="J600" t="s">
        <v>65</v>
      </c>
    </row>
    <row r="601" spans="3:10" x14ac:dyDescent="0.35">
      <c r="C601" s="8" t="s">
        <v>3</v>
      </c>
      <c r="D601">
        <v>547</v>
      </c>
      <c r="E601">
        <v>156</v>
      </c>
      <c r="F601">
        <v>32</v>
      </c>
      <c r="G601">
        <v>0</v>
      </c>
      <c r="H601">
        <v>0</v>
      </c>
      <c r="I601">
        <v>736</v>
      </c>
      <c r="J601">
        <v>189</v>
      </c>
    </row>
    <row r="602" spans="3:10" x14ac:dyDescent="0.35">
      <c r="C602" s="8" t="s">
        <v>7</v>
      </c>
      <c r="D602">
        <v>236</v>
      </c>
      <c r="E602">
        <v>130</v>
      </c>
      <c r="F602">
        <v>28</v>
      </c>
      <c r="G602">
        <v>4</v>
      </c>
      <c r="H602">
        <v>0</v>
      </c>
      <c r="I602">
        <v>398</v>
      </c>
      <c r="J602">
        <v>162</v>
      </c>
    </row>
    <row r="603" spans="3:10" x14ac:dyDescent="0.35">
      <c r="C603" s="8" t="s">
        <v>5</v>
      </c>
      <c r="D603">
        <v>50</v>
      </c>
      <c r="E603">
        <v>58</v>
      </c>
      <c r="F603">
        <v>65</v>
      </c>
      <c r="G603">
        <v>9</v>
      </c>
      <c r="H603">
        <v>0</v>
      </c>
      <c r="I603">
        <v>182</v>
      </c>
      <c r="J603">
        <v>132</v>
      </c>
    </row>
    <row r="604" spans="3:10" x14ac:dyDescent="0.35">
      <c r="C604" s="8" t="s">
        <v>9</v>
      </c>
      <c r="D604">
        <v>60</v>
      </c>
      <c r="E604">
        <v>47</v>
      </c>
      <c r="F604">
        <v>33</v>
      </c>
      <c r="G604">
        <v>5</v>
      </c>
      <c r="H604">
        <v>0</v>
      </c>
      <c r="I604">
        <v>145</v>
      </c>
      <c r="J604">
        <v>85</v>
      </c>
    </row>
    <row r="605" spans="3:10" x14ac:dyDescent="0.35">
      <c r="C605" s="8" t="s">
        <v>15</v>
      </c>
      <c r="D605">
        <v>68</v>
      </c>
      <c r="E605">
        <v>41</v>
      </c>
      <c r="F605">
        <v>7</v>
      </c>
      <c r="G605">
        <v>5</v>
      </c>
      <c r="H605">
        <v>0</v>
      </c>
      <c r="I605">
        <v>122</v>
      </c>
      <c r="J605">
        <v>54</v>
      </c>
    </row>
    <row r="606" spans="3:10" x14ac:dyDescent="0.35">
      <c r="C606" s="8" t="s">
        <v>11</v>
      </c>
      <c r="D606">
        <v>54</v>
      </c>
      <c r="E606">
        <v>37</v>
      </c>
      <c r="F606">
        <v>17</v>
      </c>
      <c r="G606">
        <v>0</v>
      </c>
      <c r="H606">
        <v>0</v>
      </c>
      <c r="I606">
        <v>108</v>
      </c>
      <c r="J606">
        <v>54</v>
      </c>
    </row>
    <row r="607" spans="3:10" x14ac:dyDescent="0.35">
      <c r="C607" s="8" t="s">
        <v>17</v>
      </c>
      <c r="D607">
        <v>77</v>
      </c>
      <c r="E607">
        <v>36</v>
      </c>
      <c r="F607">
        <v>9</v>
      </c>
      <c r="G607">
        <v>0</v>
      </c>
      <c r="H607">
        <v>0</v>
      </c>
      <c r="I607">
        <v>123</v>
      </c>
      <c r="J607">
        <v>46</v>
      </c>
    </row>
    <row r="608" spans="3:10" x14ac:dyDescent="0.35">
      <c r="C608" s="8" t="s">
        <v>13</v>
      </c>
      <c r="D608">
        <v>57</v>
      </c>
      <c r="E608">
        <v>22</v>
      </c>
      <c r="F608">
        <v>13</v>
      </c>
      <c r="G608">
        <v>6</v>
      </c>
      <c r="H608">
        <v>0</v>
      </c>
      <c r="I608">
        <v>98</v>
      </c>
      <c r="J608">
        <v>41</v>
      </c>
    </row>
    <row r="609" spans="3:10" x14ac:dyDescent="0.35">
      <c r="C609" s="8" t="s">
        <v>25</v>
      </c>
      <c r="D609">
        <v>40</v>
      </c>
      <c r="E609">
        <v>24</v>
      </c>
      <c r="F609">
        <v>9</v>
      </c>
      <c r="G609">
        <v>5</v>
      </c>
      <c r="H609">
        <v>0</v>
      </c>
      <c r="I609">
        <v>79</v>
      </c>
      <c r="J609">
        <v>39</v>
      </c>
    </row>
    <row r="610" spans="3:10" x14ac:dyDescent="0.35">
      <c r="C610" s="8" t="s">
        <v>21</v>
      </c>
      <c r="D610">
        <v>51</v>
      </c>
      <c r="E610">
        <v>19</v>
      </c>
      <c r="F610">
        <v>12</v>
      </c>
      <c r="G610">
        <v>3</v>
      </c>
      <c r="H610">
        <v>0</v>
      </c>
      <c r="I610">
        <v>86</v>
      </c>
      <c r="J610">
        <v>35</v>
      </c>
    </row>
    <row r="611" spans="3:10" x14ac:dyDescent="0.35">
      <c r="C611" s="8" t="s">
        <v>23</v>
      </c>
      <c r="D611">
        <v>207</v>
      </c>
      <c r="E611">
        <v>13</v>
      </c>
      <c r="F611">
        <v>8</v>
      </c>
      <c r="G611">
        <v>0</v>
      </c>
      <c r="H611">
        <v>0</v>
      </c>
      <c r="I611">
        <v>228</v>
      </c>
      <c r="J611">
        <v>21</v>
      </c>
    </row>
    <row r="612" spans="3:10" x14ac:dyDescent="0.35">
      <c r="C612" s="8" t="s">
        <v>19</v>
      </c>
      <c r="D612">
        <v>32</v>
      </c>
      <c r="E612">
        <v>9</v>
      </c>
      <c r="F612">
        <v>6</v>
      </c>
      <c r="G612">
        <v>4</v>
      </c>
      <c r="H612">
        <v>0</v>
      </c>
      <c r="I612">
        <v>51</v>
      </c>
      <c r="J612">
        <v>19</v>
      </c>
    </row>
    <row r="613" spans="3:10" x14ac:dyDescent="0.35">
      <c r="C613" s="8" t="s">
        <v>27</v>
      </c>
      <c r="D613">
        <v>29</v>
      </c>
      <c r="E613">
        <v>6</v>
      </c>
      <c r="F613">
        <v>3</v>
      </c>
      <c r="G613">
        <v>0</v>
      </c>
      <c r="H613">
        <v>0</v>
      </c>
      <c r="I613">
        <v>39</v>
      </c>
      <c r="J613">
        <v>10</v>
      </c>
    </row>
    <row r="614" spans="3:10" x14ac:dyDescent="0.35">
      <c r="C614" s="8" t="s">
        <v>29</v>
      </c>
      <c r="D614">
        <v>16</v>
      </c>
      <c r="E614">
        <v>9</v>
      </c>
      <c r="F614">
        <v>3</v>
      </c>
      <c r="G614">
        <v>0</v>
      </c>
      <c r="H614">
        <v>0</v>
      </c>
      <c r="I614">
        <v>26</v>
      </c>
      <c r="J614">
        <v>10</v>
      </c>
    </row>
    <row r="615" spans="3:10" x14ac:dyDescent="0.35">
      <c r="C615" s="8" t="s">
        <v>37</v>
      </c>
      <c r="D615">
        <v>9</v>
      </c>
      <c r="E615">
        <v>3</v>
      </c>
      <c r="F615">
        <v>6</v>
      </c>
      <c r="G615">
        <v>0</v>
      </c>
      <c r="H615">
        <v>0</v>
      </c>
      <c r="I615">
        <v>17</v>
      </c>
      <c r="J615">
        <v>8</v>
      </c>
    </row>
    <row r="616" spans="3:10" x14ac:dyDescent="0.35">
      <c r="C616" s="8" t="s">
        <v>35</v>
      </c>
      <c r="D616">
        <v>4</v>
      </c>
      <c r="E616">
        <v>3</v>
      </c>
      <c r="F616">
        <v>3</v>
      </c>
      <c r="G616">
        <v>0</v>
      </c>
      <c r="H616">
        <v>0</v>
      </c>
      <c r="I616">
        <v>10</v>
      </c>
      <c r="J616">
        <v>6</v>
      </c>
    </row>
    <row r="617" spans="3:10" x14ac:dyDescent="0.35">
      <c r="C617" s="8" t="s">
        <v>39</v>
      </c>
      <c r="D617">
        <v>8</v>
      </c>
      <c r="E617">
        <v>3</v>
      </c>
      <c r="F617">
        <v>0</v>
      </c>
      <c r="G617">
        <v>3</v>
      </c>
      <c r="H617">
        <v>0</v>
      </c>
      <c r="I617">
        <v>13</v>
      </c>
      <c r="J617">
        <v>5</v>
      </c>
    </row>
    <row r="618" spans="3:10" x14ac:dyDescent="0.35">
      <c r="C618" s="8" t="s">
        <v>31</v>
      </c>
      <c r="D618">
        <v>3</v>
      </c>
      <c r="E618">
        <v>3</v>
      </c>
      <c r="F618">
        <v>0</v>
      </c>
      <c r="G618">
        <v>0</v>
      </c>
      <c r="H618">
        <v>0</v>
      </c>
      <c r="I618">
        <v>6</v>
      </c>
      <c r="J618">
        <v>3</v>
      </c>
    </row>
    <row r="619" spans="3:10" x14ac:dyDescent="0.35">
      <c r="C619" s="8" t="s">
        <v>33</v>
      </c>
      <c r="D619">
        <v>0</v>
      </c>
      <c r="E619">
        <v>3</v>
      </c>
      <c r="F619">
        <v>0</v>
      </c>
      <c r="G619">
        <v>0</v>
      </c>
      <c r="H619">
        <v>0</v>
      </c>
      <c r="I619">
        <v>3</v>
      </c>
      <c r="J619">
        <v>3</v>
      </c>
    </row>
    <row r="620" spans="3:10" x14ac:dyDescent="0.35">
      <c r="C620" s="8" t="s">
        <v>41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</row>
    <row r="640" spans="3:10" x14ac:dyDescent="0.35">
      <c r="C640" s="8" t="s">
        <v>83</v>
      </c>
      <c r="D640" t="s">
        <v>60</v>
      </c>
      <c r="E640" t="s">
        <v>61</v>
      </c>
      <c r="F640" t="s">
        <v>62</v>
      </c>
      <c r="G640" t="s">
        <v>63</v>
      </c>
      <c r="H640" t="s">
        <v>64</v>
      </c>
      <c r="I640" t="s">
        <v>59</v>
      </c>
      <c r="J640" t="s">
        <v>65</v>
      </c>
    </row>
    <row r="641" spans="3:10" x14ac:dyDescent="0.35">
      <c r="C641" s="8" t="s">
        <v>3</v>
      </c>
      <c r="D641">
        <v>788</v>
      </c>
      <c r="E641">
        <v>380</v>
      </c>
      <c r="F641">
        <v>74</v>
      </c>
      <c r="G641">
        <v>7</v>
      </c>
      <c r="H641">
        <v>0</v>
      </c>
      <c r="I641">
        <v>1249</v>
      </c>
      <c r="J641">
        <v>461</v>
      </c>
    </row>
    <row r="642" spans="3:10" x14ac:dyDescent="0.35">
      <c r="C642" s="8" t="s">
        <v>7</v>
      </c>
      <c r="D642">
        <v>133</v>
      </c>
      <c r="E642">
        <v>77</v>
      </c>
      <c r="F642">
        <v>10</v>
      </c>
      <c r="G642">
        <v>3</v>
      </c>
      <c r="H642">
        <v>0</v>
      </c>
      <c r="I642">
        <v>222</v>
      </c>
      <c r="J642">
        <v>89</v>
      </c>
    </row>
    <row r="643" spans="3:10" x14ac:dyDescent="0.35">
      <c r="C643" s="8" t="s">
        <v>5</v>
      </c>
      <c r="D643">
        <v>30</v>
      </c>
      <c r="E643">
        <v>52</v>
      </c>
      <c r="F643">
        <v>25</v>
      </c>
      <c r="G643">
        <v>3</v>
      </c>
      <c r="H643">
        <v>0</v>
      </c>
      <c r="I643">
        <v>110</v>
      </c>
      <c r="J643">
        <v>80</v>
      </c>
    </row>
    <row r="644" spans="3:10" x14ac:dyDescent="0.35">
      <c r="C644" s="8" t="s">
        <v>15</v>
      </c>
      <c r="D644">
        <v>44</v>
      </c>
      <c r="E644">
        <v>42</v>
      </c>
      <c r="F644">
        <v>11</v>
      </c>
      <c r="G644">
        <v>3</v>
      </c>
      <c r="H644">
        <v>0</v>
      </c>
      <c r="I644">
        <v>100</v>
      </c>
      <c r="J644">
        <v>56</v>
      </c>
    </row>
    <row r="645" spans="3:10" x14ac:dyDescent="0.35">
      <c r="C645" s="8" t="s">
        <v>9</v>
      </c>
      <c r="D645">
        <v>34</v>
      </c>
      <c r="E645">
        <v>35</v>
      </c>
      <c r="F645">
        <v>16</v>
      </c>
      <c r="G645">
        <v>4</v>
      </c>
      <c r="H645">
        <v>0</v>
      </c>
      <c r="I645">
        <v>89</v>
      </c>
      <c r="J645">
        <v>55</v>
      </c>
    </row>
    <row r="646" spans="3:10" x14ac:dyDescent="0.35">
      <c r="C646" s="8" t="s">
        <v>11</v>
      </c>
      <c r="D646">
        <v>38</v>
      </c>
      <c r="E646">
        <v>28</v>
      </c>
      <c r="F646">
        <v>5</v>
      </c>
      <c r="G646">
        <v>0</v>
      </c>
      <c r="H646">
        <v>0</v>
      </c>
      <c r="I646">
        <v>71</v>
      </c>
      <c r="J646">
        <v>33</v>
      </c>
    </row>
    <row r="647" spans="3:10" x14ac:dyDescent="0.35">
      <c r="C647" s="8" t="s">
        <v>21</v>
      </c>
      <c r="D647">
        <v>29</v>
      </c>
      <c r="E647">
        <v>13</v>
      </c>
      <c r="F647">
        <v>12</v>
      </c>
      <c r="G647">
        <v>3</v>
      </c>
      <c r="H647">
        <v>0</v>
      </c>
      <c r="I647">
        <v>57</v>
      </c>
      <c r="J647">
        <v>28</v>
      </c>
    </row>
    <row r="648" spans="3:10" x14ac:dyDescent="0.35">
      <c r="C648" s="8" t="s">
        <v>17</v>
      </c>
      <c r="D648">
        <v>44</v>
      </c>
      <c r="E648">
        <v>20</v>
      </c>
      <c r="F648">
        <v>3</v>
      </c>
      <c r="G648">
        <v>3</v>
      </c>
      <c r="H648">
        <v>0</v>
      </c>
      <c r="I648">
        <v>69</v>
      </c>
      <c r="J648">
        <v>25</v>
      </c>
    </row>
    <row r="649" spans="3:10" x14ac:dyDescent="0.35">
      <c r="C649" s="8" t="s">
        <v>13</v>
      </c>
      <c r="D649">
        <v>14</v>
      </c>
      <c r="E649">
        <v>14</v>
      </c>
      <c r="F649">
        <v>6</v>
      </c>
      <c r="G649">
        <v>3</v>
      </c>
      <c r="H649">
        <v>0</v>
      </c>
      <c r="I649">
        <v>37</v>
      </c>
      <c r="J649">
        <v>23</v>
      </c>
    </row>
    <row r="650" spans="3:10" x14ac:dyDescent="0.35">
      <c r="C650" s="8" t="s">
        <v>25</v>
      </c>
      <c r="D650">
        <v>25</v>
      </c>
      <c r="E650">
        <v>13</v>
      </c>
      <c r="F650">
        <v>4</v>
      </c>
      <c r="G650">
        <v>3</v>
      </c>
      <c r="H650">
        <v>0</v>
      </c>
      <c r="I650">
        <v>43</v>
      </c>
      <c r="J650">
        <v>18</v>
      </c>
    </row>
    <row r="651" spans="3:10" x14ac:dyDescent="0.35">
      <c r="C651" s="8" t="s">
        <v>19</v>
      </c>
      <c r="D651">
        <v>33</v>
      </c>
      <c r="E651">
        <v>12</v>
      </c>
      <c r="F651">
        <v>5</v>
      </c>
      <c r="G651">
        <v>0</v>
      </c>
      <c r="H651">
        <v>0</v>
      </c>
      <c r="I651">
        <v>50</v>
      </c>
      <c r="J651">
        <v>17</v>
      </c>
    </row>
    <row r="652" spans="3:10" x14ac:dyDescent="0.35">
      <c r="C652" s="8" t="s">
        <v>23</v>
      </c>
      <c r="D652">
        <v>155</v>
      </c>
      <c r="E652">
        <v>10</v>
      </c>
      <c r="F652">
        <v>4</v>
      </c>
      <c r="G652">
        <v>0</v>
      </c>
      <c r="H652">
        <v>0</v>
      </c>
      <c r="I652">
        <v>169</v>
      </c>
      <c r="J652">
        <v>14</v>
      </c>
    </row>
    <row r="653" spans="3:10" x14ac:dyDescent="0.35">
      <c r="C653" s="8" t="s">
        <v>37</v>
      </c>
      <c r="D653">
        <v>6</v>
      </c>
      <c r="E653">
        <v>6</v>
      </c>
      <c r="F653">
        <v>3</v>
      </c>
      <c r="G653">
        <v>0</v>
      </c>
      <c r="H653">
        <v>0</v>
      </c>
      <c r="I653">
        <v>16</v>
      </c>
      <c r="J653">
        <v>10</v>
      </c>
    </row>
    <row r="654" spans="3:10" x14ac:dyDescent="0.35">
      <c r="C654" s="8" t="s">
        <v>27</v>
      </c>
      <c r="D654">
        <v>19</v>
      </c>
      <c r="E654">
        <v>4</v>
      </c>
      <c r="F654">
        <v>3</v>
      </c>
      <c r="G654">
        <v>3</v>
      </c>
      <c r="H654">
        <v>0</v>
      </c>
      <c r="I654">
        <v>28</v>
      </c>
      <c r="J654">
        <v>9</v>
      </c>
    </row>
    <row r="655" spans="3:10" x14ac:dyDescent="0.35">
      <c r="C655" s="8" t="s">
        <v>29</v>
      </c>
      <c r="D655">
        <v>6</v>
      </c>
      <c r="E655">
        <v>0</v>
      </c>
      <c r="F655">
        <v>3</v>
      </c>
      <c r="G655">
        <v>0</v>
      </c>
      <c r="H655">
        <v>0</v>
      </c>
      <c r="I655">
        <v>10</v>
      </c>
      <c r="J655">
        <v>4</v>
      </c>
    </row>
    <row r="656" spans="3:10" x14ac:dyDescent="0.35">
      <c r="C656" s="8" t="s">
        <v>31</v>
      </c>
      <c r="D656">
        <v>3</v>
      </c>
      <c r="E656">
        <v>0</v>
      </c>
      <c r="F656">
        <v>0</v>
      </c>
      <c r="G656">
        <v>3</v>
      </c>
      <c r="H656">
        <v>0</v>
      </c>
      <c r="I656">
        <v>5</v>
      </c>
      <c r="J656">
        <v>2</v>
      </c>
    </row>
    <row r="657" spans="3:10" x14ac:dyDescent="0.35">
      <c r="C657" s="8" t="s">
        <v>35</v>
      </c>
      <c r="D657">
        <v>3</v>
      </c>
      <c r="E657">
        <v>0</v>
      </c>
      <c r="F657">
        <v>0</v>
      </c>
      <c r="G657">
        <v>0</v>
      </c>
      <c r="H657">
        <v>0</v>
      </c>
      <c r="I657">
        <v>3</v>
      </c>
      <c r="J657">
        <v>0</v>
      </c>
    </row>
    <row r="658" spans="3:10" x14ac:dyDescent="0.35">
      <c r="C658" s="8" t="s">
        <v>39</v>
      </c>
      <c r="D658">
        <v>0</v>
      </c>
      <c r="E658">
        <v>0</v>
      </c>
      <c r="F658">
        <v>3</v>
      </c>
      <c r="G658">
        <v>0</v>
      </c>
      <c r="H658">
        <v>0</v>
      </c>
      <c r="I658">
        <v>0</v>
      </c>
      <c r="J658">
        <v>0</v>
      </c>
    </row>
    <row r="659" spans="3:10" x14ac:dyDescent="0.35">
      <c r="C659" s="8" t="s">
        <v>33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</row>
    <row r="660" spans="3:10" x14ac:dyDescent="0.35">
      <c r="C660" s="8" t="s">
        <v>41</v>
      </c>
      <c r="D660">
        <v>3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-3</v>
      </c>
    </row>
    <row r="680" spans="3:10" x14ac:dyDescent="0.35">
      <c r="C680" s="8" t="s">
        <v>84</v>
      </c>
      <c r="D680" t="s">
        <v>60</v>
      </c>
      <c r="E680" t="s">
        <v>61</v>
      </c>
      <c r="F680" t="s">
        <v>62</v>
      </c>
      <c r="G680" t="s">
        <v>63</v>
      </c>
      <c r="H680" t="s">
        <v>64</v>
      </c>
      <c r="I680" t="s">
        <v>59</v>
      </c>
      <c r="J680" t="s">
        <v>65</v>
      </c>
    </row>
    <row r="681" spans="3:10" x14ac:dyDescent="0.35">
      <c r="C681" s="8" t="s">
        <v>7</v>
      </c>
      <c r="D681">
        <v>1495</v>
      </c>
      <c r="E681">
        <v>661</v>
      </c>
      <c r="F681">
        <v>131</v>
      </c>
      <c r="G681">
        <v>27</v>
      </c>
      <c r="H681">
        <v>0</v>
      </c>
      <c r="I681">
        <v>2314</v>
      </c>
      <c r="J681">
        <v>819</v>
      </c>
    </row>
    <row r="682" spans="3:10" x14ac:dyDescent="0.35">
      <c r="C682" s="8" t="s">
        <v>17</v>
      </c>
      <c r="D682">
        <v>1230</v>
      </c>
      <c r="E682">
        <v>610</v>
      </c>
      <c r="F682">
        <v>119</v>
      </c>
      <c r="G682">
        <v>16</v>
      </c>
      <c r="H682">
        <v>0</v>
      </c>
      <c r="I682">
        <v>1975</v>
      </c>
      <c r="J682">
        <v>745</v>
      </c>
    </row>
    <row r="683" spans="3:10" x14ac:dyDescent="0.35">
      <c r="C683" s="8" t="s">
        <v>9</v>
      </c>
      <c r="D683">
        <v>527</v>
      </c>
      <c r="E683">
        <v>360</v>
      </c>
      <c r="F683">
        <v>179</v>
      </c>
      <c r="G683">
        <v>134</v>
      </c>
      <c r="H683">
        <v>3</v>
      </c>
      <c r="I683">
        <v>1203</v>
      </c>
      <c r="J683">
        <v>676</v>
      </c>
    </row>
    <row r="684" spans="3:10" x14ac:dyDescent="0.35">
      <c r="C684" s="8" t="s">
        <v>5</v>
      </c>
      <c r="D684">
        <v>182</v>
      </c>
      <c r="E684">
        <v>282</v>
      </c>
      <c r="F684">
        <v>218</v>
      </c>
      <c r="G684">
        <v>42</v>
      </c>
      <c r="H684">
        <v>0</v>
      </c>
      <c r="I684">
        <v>725</v>
      </c>
      <c r="J684">
        <v>543</v>
      </c>
    </row>
    <row r="685" spans="3:10" x14ac:dyDescent="0.35">
      <c r="C685" s="8" t="s">
        <v>11</v>
      </c>
      <c r="D685">
        <v>406</v>
      </c>
      <c r="E685">
        <v>313</v>
      </c>
      <c r="F685">
        <v>72</v>
      </c>
      <c r="G685">
        <v>4</v>
      </c>
      <c r="H685">
        <v>0</v>
      </c>
      <c r="I685">
        <v>795</v>
      </c>
      <c r="J685">
        <v>389</v>
      </c>
    </row>
    <row r="686" spans="3:10" x14ac:dyDescent="0.35">
      <c r="C686" s="8" t="s">
        <v>13</v>
      </c>
      <c r="D686">
        <v>766</v>
      </c>
      <c r="E686">
        <v>219</v>
      </c>
      <c r="F686">
        <v>89</v>
      </c>
      <c r="G686">
        <v>35</v>
      </c>
      <c r="H686">
        <v>5</v>
      </c>
      <c r="I686">
        <v>1114</v>
      </c>
      <c r="J686">
        <v>348</v>
      </c>
    </row>
    <row r="687" spans="3:10" x14ac:dyDescent="0.35">
      <c r="C687" s="8" t="s">
        <v>21</v>
      </c>
      <c r="D687">
        <v>250</v>
      </c>
      <c r="E687">
        <v>143</v>
      </c>
      <c r="F687">
        <v>95</v>
      </c>
      <c r="G687">
        <v>34</v>
      </c>
      <c r="H687">
        <v>0</v>
      </c>
      <c r="I687">
        <v>522</v>
      </c>
      <c r="J687">
        <v>272</v>
      </c>
    </row>
    <row r="688" spans="3:10" x14ac:dyDescent="0.35">
      <c r="C688" s="8" t="s">
        <v>19</v>
      </c>
      <c r="D688">
        <v>234</v>
      </c>
      <c r="E688">
        <v>156</v>
      </c>
      <c r="F688">
        <v>62</v>
      </c>
      <c r="G688">
        <v>36</v>
      </c>
      <c r="H688">
        <v>0</v>
      </c>
      <c r="I688">
        <v>489</v>
      </c>
      <c r="J688">
        <v>255</v>
      </c>
    </row>
    <row r="689" spans="3:10" x14ac:dyDescent="0.35">
      <c r="C689" s="8" t="s">
        <v>25</v>
      </c>
      <c r="D689">
        <v>561</v>
      </c>
      <c r="E689">
        <v>177</v>
      </c>
      <c r="F689">
        <v>38</v>
      </c>
      <c r="G689">
        <v>17</v>
      </c>
      <c r="H689">
        <v>3</v>
      </c>
      <c r="I689">
        <v>795</v>
      </c>
      <c r="J689">
        <v>234</v>
      </c>
    </row>
    <row r="690" spans="3:10" x14ac:dyDescent="0.35">
      <c r="C690" s="8" t="s">
        <v>23</v>
      </c>
      <c r="D690">
        <v>1392</v>
      </c>
      <c r="E690">
        <v>103</v>
      </c>
      <c r="F690">
        <v>33</v>
      </c>
      <c r="G690">
        <v>9</v>
      </c>
      <c r="H690">
        <v>0</v>
      </c>
      <c r="I690">
        <v>1537</v>
      </c>
      <c r="J690">
        <v>145</v>
      </c>
    </row>
    <row r="691" spans="3:10" x14ac:dyDescent="0.35">
      <c r="C691" s="8" t="s">
        <v>15</v>
      </c>
      <c r="D691">
        <v>1378</v>
      </c>
      <c r="E691">
        <v>121</v>
      </c>
      <c r="F691">
        <v>10</v>
      </c>
      <c r="G691">
        <v>0</v>
      </c>
      <c r="H691">
        <v>0</v>
      </c>
      <c r="I691">
        <v>1510</v>
      </c>
      <c r="J691">
        <v>132</v>
      </c>
    </row>
    <row r="692" spans="3:10" x14ac:dyDescent="0.35">
      <c r="C692" s="8" t="s">
        <v>29</v>
      </c>
      <c r="D692">
        <v>345</v>
      </c>
      <c r="E692">
        <v>81</v>
      </c>
      <c r="F692">
        <v>30</v>
      </c>
      <c r="G692">
        <v>8</v>
      </c>
      <c r="H692">
        <v>0</v>
      </c>
      <c r="I692">
        <v>464</v>
      </c>
      <c r="J692">
        <v>119</v>
      </c>
    </row>
    <row r="693" spans="3:10" x14ac:dyDescent="0.35">
      <c r="C693" s="8" t="s">
        <v>27</v>
      </c>
      <c r="D693">
        <v>353</v>
      </c>
      <c r="E693">
        <v>92</v>
      </c>
      <c r="F693">
        <v>18</v>
      </c>
      <c r="G693">
        <v>0</v>
      </c>
      <c r="H693">
        <v>0</v>
      </c>
      <c r="I693">
        <v>464</v>
      </c>
      <c r="J693">
        <v>111</v>
      </c>
    </row>
    <row r="694" spans="3:10" x14ac:dyDescent="0.35">
      <c r="C694" s="8" t="s">
        <v>37</v>
      </c>
      <c r="D694">
        <v>149</v>
      </c>
      <c r="E694">
        <v>63</v>
      </c>
      <c r="F694">
        <v>28</v>
      </c>
      <c r="G694">
        <v>10</v>
      </c>
      <c r="H694">
        <v>0</v>
      </c>
      <c r="I694">
        <v>250</v>
      </c>
      <c r="J694">
        <v>101</v>
      </c>
    </row>
    <row r="695" spans="3:10" x14ac:dyDescent="0.35">
      <c r="C695" s="8" t="s">
        <v>39</v>
      </c>
      <c r="D695">
        <v>164</v>
      </c>
      <c r="E695">
        <v>60</v>
      </c>
      <c r="F695">
        <v>9</v>
      </c>
      <c r="G695">
        <v>0</v>
      </c>
      <c r="H695">
        <v>0</v>
      </c>
      <c r="I695">
        <v>234</v>
      </c>
      <c r="J695">
        <v>70</v>
      </c>
    </row>
    <row r="696" spans="3:10" x14ac:dyDescent="0.35">
      <c r="C696" s="8" t="s">
        <v>33</v>
      </c>
      <c r="D696">
        <v>29</v>
      </c>
      <c r="E696">
        <v>12</v>
      </c>
      <c r="F696">
        <v>3</v>
      </c>
      <c r="G696">
        <v>5</v>
      </c>
      <c r="H696">
        <v>3</v>
      </c>
      <c r="I696">
        <v>49</v>
      </c>
      <c r="J696">
        <v>20</v>
      </c>
    </row>
    <row r="697" spans="3:10" x14ac:dyDescent="0.35">
      <c r="C697" s="8" t="s">
        <v>35</v>
      </c>
      <c r="D697">
        <v>17</v>
      </c>
      <c r="E697">
        <v>13</v>
      </c>
      <c r="F697">
        <v>7</v>
      </c>
      <c r="G697">
        <v>0</v>
      </c>
      <c r="H697">
        <v>0</v>
      </c>
      <c r="I697">
        <v>37</v>
      </c>
      <c r="J697">
        <v>20</v>
      </c>
    </row>
    <row r="698" spans="3:10" x14ac:dyDescent="0.35">
      <c r="C698" s="8" t="s">
        <v>3</v>
      </c>
      <c r="D698">
        <v>58</v>
      </c>
      <c r="E698">
        <v>9</v>
      </c>
      <c r="F698">
        <v>0</v>
      </c>
      <c r="G698">
        <v>0</v>
      </c>
      <c r="H698">
        <v>0</v>
      </c>
      <c r="I698">
        <v>70</v>
      </c>
      <c r="J698">
        <v>12</v>
      </c>
    </row>
    <row r="699" spans="3:10" x14ac:dyDescent="0.35">
      <c r="C699" s="8" t="s">
        <v>41</v>
      </c>
      <c r="D699">
        <v>20</v>
      </c>
      <c r="E699">
        <v>4</v>
      </c>
      <c r="F699">
        <v>0</v>
      </c>
      <c r="G699">
        <v>0</v>
      </c>
      <c r="H699">
        <v>0</v>
      </c>
      <c r="I699">
        <v>24</v>
      </c>
      <c r="J699">
        <v>4</v>
      </c>
    </row>
    <row r="700" spans="3:10" x14ac:dyDescent="0.35">
      <c r="C700" s="8" t="s">
        <v>31</v>
      </c>
      <c r="D700">
        <v>3</v>
      </c>
      <c r="E700">
        <v>0</v>
      </c>
      <c r="F700">
        <v>3</v>
      </c>
      <c r="G700">
        <v>0</v>
      </c>
      <c r="H700">
        <v>0</v>
      </c>
      <c r="I700">
        <v>4</v>
      </c>
      <c r="J700">
        <v>1</v>
      </c>
    </row>
    <row r="720" spans="3:10" x14ac:dyDescent="0.35">
      <c r="C720" s="8" t="s">
        <v>85</v>
      </c>
      <c r="D720" t="s">
        <v>60</v>
      </c>
      <c r="E720" t="s">
        <v>61</v>
      </c>
      <c r="F720" t="s">
        <v>62</v>
      </c>
      <c r="G720" t="s">
        <v>63</v>
      </c>
      <c r="H720" t="s">
        <v>64</v>
      </c>
      <c r="I720" t="s">
        <v>59</v>
      </c>
      <c r="J720" t="s">
        <v>65</v>
      </c>
    </row>
    <row r="721" spans="3:10" x14ac:dyDescent="0.35">
      <c r="C721" s="8" t="s">
        <v>7</v>
      </c>
      <c r="D721">
        <v>562</v>
      </c>
      <c r="E721">
        <v>266</v>
      </c>
      <c r="F721">
        <v>63</v>
      </c>
      <c r="G721">
        <v>7</v>
      </c>
      <c r="H721">
        <v>0</v>
      </c>
      <c r="I721">
        <v>898</v>
      </c>
      <c r="J721">
        <v>336</v>
      </c>
    </row>
    <row r="722" spans="3:10" x14ac:dyDescent="0.35">
      <c r="C722" s="8" t="s">
        <v>3</v>
      </c>
      <c r="D722">
        <v>863</v>
      </c>
      <c r="E722">
        <v>196</v>
      </c>
      <c r="F722">
        <v>61</v>
      </c>
      <c r="G722">
        <v>7</v>
      </c>
      <c r="H722">
        <v>0</v>
      </c>
      <c r="I722">
        <v>1127</v>
      </c>
      <c r="J722">
        <v>264</v>
      </c>
    </row>
    <row r="723" spans="3:10" x14ac:dyDescent="0.35">
      <c r="C723" s="8" t="s">
        <v>5</v>
      </c>
      <c r="D723">
        <v>116</v>
      </c>
      <c r="E723">
        <v>97</v>
      </c>
      <c r="F723">
        <v>93</v>
      </c>
      <c r="G723">
        <v>15</v>
      </c>
      <c r="H723">
        <v>3</v>
      </c>
      <c r="I723">
        <v>322</v>
      </c>
      <c r="J723">
        <v>206</v>
      </c>
    </row>
    <row r="724" spans="3:10" x14ac:dyDescent="0.35">
      <c r="C724" s="8" t="s">
        <v>9</v>
      </c>
      <c r="D724">
        <v>103</v>
      </c>
      <c r="E724">
        <v>111</v>
      </c>
      <c r="F724">
        <v>79</v>
      </c>
      <c r="G724">
        <v>14</v>
      </c>
      <c r="H724">
        <v>0</v>
      </c>
      <c r="I724">
        <v>307</v>
      </c>
      <c r="J724">
        <v>204</v>
      </c>
    </row>
    <row r="725" spans="3:10" x14ac:dyDescent="0.35">
      <c r="C725" s="8" t="s">
        <v>17</v>
      </c>
      <c r="D725">
        <v>161</v>
      </c>
      <c r="E725">
        <v>97</v>
      </c>
      <c r="F725">
        <v>30</v>
      </c>
      <c r="G725">
        <v>5</v>
      </c>
      <c r="H725">
        <v>0</v>
      </c>
      <c r="I725">
        <v>293</v>
      </c>
      <c r="J725">
        <v>132</v>
      </c>
    </row>
    <row r="726" spans="3:10" x14ac:dyDescent="0.35">
      <c r="C726" s="8" t="s">
        <v>15</v>
      </c>
      <c r="D726">
        <v>135</v>
      </c>
      <c r="E726">
        <v>86</v>
      </c>
      <c r="F726">
        <v>28</v>
      </c>
      <c r="G726">
        <v>4</v>
      </c>
      <c r="H726">
        <v>0</v>
      </c>
      <c r="I726">
        <v>253</v>
      </c>
      <c r="J726">
        <v>118</v>
      </c>
    </row>
    <row r="727" spans="3:10" x14ac:dyDescent="0.35">
      <c r="C727" s="8" t="s">
        <v>11</v>
      </c>
      <c r="D727">
        <v>143</v>
      </c>
      <c r="E727">
        <v>77</v>
      </c>
      <c r="F727">
        <v>39</v>
      </c>
      <c r="G727">
        <v>0</v>
      </c>
      <c r="H727">
        <v>0</v>
      </c>
      <c r="I727">
        <v>259</v>
      </c>
      <c r="J727">
        <v>116</v>
      </c>
    </row>
    <row r="728" spans="3:10" x14ac:dyDescent="0.35">
      <c r="C728" s="8" t="s">
        <v>21</v>
      </c>
      <c r="D728">
        <v>92</v>
      </c>
      <c r="E728">
        <v>65</v>
      </c>
      <c r="F728">
        <v>27</v>
      </c>
      <c r="G728">
        <v>8</v>
      </c>
      <c r="H728">
        <v>0</v>
      </c>
      <c r="I728">
        <v>192</v>
      </c>
      <c r="J728">
        <v>100</v>
      </c>
    </row>
    <row r="729" spans="3:10" x14ac:dyDescent="0.35">
      <c r="C729" s="8" t="s">
        <v>13</v>
      </c>
      <c r="D729">
        <v>111</v>
      </c>
      <c r="E729">
        <v>54</v>
      </c>
      <c r="F729">
        <v>29</v>
      </c>
      <c r="G729">
        <v>8</v>
      </c>
      <c r="H729">
        <v>0</v>
      </c>
      <c r="I729">
        <v>202</v>
      </c>
      <c r="J729">
        <v>91</v>
      </c>
    </row>
    <row r="730" spans="3:10" x14ac:dyDescent="0.35">
      <c r="C730" s="8" t="s">
        <v>25</v>
      </c>
      <c r="D730">
        <v>98</v>
      </c>
      <c r="E730">
        <v>45</v>
      </c>
      <c r="F730">
        <v>14</v>
      </c>
      <c r="G730">
        <v>3</v>
      </c>
      <c r="H730">
        <v>3</v>
      </c>
      <c r="I730">
        <v>161</v>
      </c>
      <c r="J730">
        <v>63</v>
      </c>
    </row>
    <row r="731" spans="3:10" x14ac:dyDescent="0.35">
      <c r="C731" s="8" t="s">
        <v>23</v>
      </c>
      <c r="D731">
        <v>378</v>
      </c>
      <c r="E731">
        <v>37</v>
      </c>
      <c r="F731">
        <v>15</v>
      </c>
      <c r="G731">
        <v>0</v>
      </c>
      <c r="H731">
        <v>0</v>
      </c>
      <c r="I731">
        <v>432</v>
      </c>
      <c r="J731">
        <v>54</v>
      </c>
    </row>
    <row r="732" spans="3:10" x14ac:dyDescent="0.35">
      <c r="C732" s="8" t="s">
        <v>19</v>
      </c>
      <c r="D732">
        <v>55</v>
      </c>
      <c r="E732">
        <v>21</v>
      </c>
      <c r="F732">
        <v>17</v>
      </c>
      <c r="G732">
        <v>0</v>
      </c>
      <c r="H732">
        <v>0</v>
      </c>
      <c r="I732">
        <v>95</v>
      </c>
      <c r="J732">
        <v>40</v>
      </c>
    </row>
    <row r="733" spans="3:10" x14ac:dyDescent="0.35">
      <c r="C733" s="8" t="s">
        <v>27</v>
      </c>
      <c r="D733">
        <v>59</v>
      </c>
      <c r="E733">
        <v>18</v>
      </c>
      <c r="F733">
        <v>6</v>
      </c>
      <c r="G733">
        <v>0</v>
      </c>
      <c r="H733">
        <v>0</v>
      </c>
      <c r="I733">
        <v>83</v>
      </c>
      <c r="J733">
        <v>24</v>
      </c>
    </row>
    <row r="734" spans="3:10" x14ac:dyDescent="0.35">
      <c r="C734" s="8" t="s">
        <v>37</v>
      </c>
      <c r="D734">
        <v>26</v>
      </c>
      <c r="E734">
        <v>14</v>
      </c>
      <c r="F734">
        <v>7</v>
      </c>
      <c r="G734">
        <v>3</v>
      </c>
      <c r="H734">
        <v>0</v>
      </c>
      <c r="I734">
        <v>48</v>
      </c>
      <c r="J734">
        <v>22</v>
      </c>
    </row>
    <row r="735" spans="3:10" x14ac:dyDescent="0.35">
      <c r="C735" s="8" t="s">
        <v>29</v>
      </c>
      <c r="D735">
        <v>29</v>
      </c>
      <c r="E735">
        <v>14</v>
      </c>
      <c r="F735">
        <v>5</v>
      </c>
      <c r="G735">
        <v>0</v>
      </c>
      <c r="H735">
        <v>0</v>
      </c>
      <c r="I735">
        <v>48</v>
      </c>
      <c r="J735">
        <v>19</v>
      </c>
    </row>
    <row r="736" spans="3:10" x14ac:dyDescent="0.35">
      <c r="C736" s="8" t="s">
        <v>35</v>
      </c>
      <c r="D736">
        <v>4</v>
      </c>
      <c r="E736">
        <v>6</v>
      </c>
      <c r="F736">
        <v>3</v>
      </c>
      <c r="G736">
        <v>0</v>
      </c>
      <c r="H736">
        <v>0</v>
      </c>
      <c r="I736">
        <v>14</v>
      </c>
      <c r="J736">
        <v>10</v>
      </c>
    </row>
    <row r="737" spans="3:10" x14ac:dyDescent="0.35">
      <c r="C737" s="8" t="s">
        <v>39</v>
      </c>
      <c r="D737">
        <v>5</v>
      </c>
      <c r="E737">
        <v>4</v>
      </c>
      <c r="F737">
        <v>0</v>
      </c>
      <c r="G737">
        <v>0</v>
      </c>
      <c r="H737">
        <v>0</v>
      </c>
      <c r="I737">
        <v>11</v>
      </c>
      <c r="J737">
        <v>6</v>
      </c>
    </row>
    <row r="738" spans="3:10" x14ac:dyDescent="0.35">
      <c r="C738" s="8" t="s">
        <v>31</v>
      </c>
      <c r="D738">
        <v>9</v>
      </c>
      <c r="E738">
        <v>4</v>
      </c>
      <c r="F738">
        <v>3</v>
      </c>
      <c r="G738">
        <v>0</v>
      </c>
      <c r="H738">
        <v>0</v>
      </c>
      <c r="I738">
        <v>15</v>
      </c>
      <c r="J738">
        <v>6</v>
      </c>
    </row>
    <row r="739" spans="3:10" x14ac:dyDescent="0.35">
      <c r="C739" s="8" t="s">
        <v>33</v>
      </c>
      <c r="D739">
        <v>3</v>
      </c>
      <c r="E739">
        <v>0</v>
      </c>
      <c r="F739">
        <v>0</v>
      </c>
      <c r="G739">
        <v>3</v>
      </c>
      <c r="H739">
        <v>0</v>
      </c>
      <c r="I739">
        <v>8</v>
      </c>
      <c r="J739">
        <v>5</v>
      </c>
    </row>
    <row r="740" spans="3:10" x14ac:dyDescent="0.35">
      <c r="C740" s="8" t="s">
        <v>41</v>
      </c>
      <c r="D740">
        <v>3</v>
      </c>
      <c r="E740">
        <v>3</v>
      </c>
      <c r="F740">
        <v>0</v>
      </c>
      <c r="G740">
        <v>0</v>
      </c>
      <c r="H740">
        <v>0</v>
      </c>
      <c r="I740">
        <v>3</v>
      </c>
      <c r="J740">
        <v>0</v>
      </c>
    </row>
    <row r="760" spans="3:10" x14ac:dyDescent="0.35">
      <c r="C760" s="8" t="s">
        <v>86</v>
      </c>
      <c r="D760" t="s">
        <v>60</v>
      </c>
      <c r="E760" t="s">
        <v>61</v>
      </c>
      <c r="F760" t="s">
        <v>62</v>
      </c>
      <c r="G760" t="s">
        <v>63</v>
      </c>
      <c r="H760" t="s">
        <v>64</v>
      </c>
      <c r="I760" t="s">
        <v>59</v>
      </c>
      <c r="J760" t="s">
        <v>65</v>
      </c>
    </row>
    <row r="761" spans="3:10" x14ac:dyDescent="0.35">
      <c r="C761" s="8" t="s">
        <v>7</v>
      </c>
      <c r="D761">
        <v>2057</v>
      </c>
      <c r="E761">
        <v>1097</v>
      </c>
      <c r="F761">
        <v>274</v>
      </c>
      <c r="G761">
        <v>48</v>
      </c>
      <c r="H761">
        <v>0</v>
      </c>
      <c r="I761">
        <v>3476</v>
      </c>
      <c r="J761">
        <v>1419</v>
      </c>
    </row>
    <row r="762" spans="3:10" x14ac:dyDescent="0.35">
      <c r="C762" s="8" t="s">
        <v>17</v>
      </c>
      <c r="D762">
        <v>729</v>
      </c>
      <c r="E762">
        <v>450</v>
      </c>
      <c r="F762">
        <v>107</v>
      </c>
      <c r="G762">
        <v>19</v>
      </c>
      <c r="H762">
        <v>0</v>
      </c>
      <c r="I762">
        <v>1305</v>
      </c>
      <c r="J762">
        <v>576</v>
      </c>
    </row>
    <row r="763" spans="3:10" x14ac:dyDescent="0.35">
      <c r="C763" s="8" t="s">
        <v>9</v>
      </c>
      <c r="D763">
        <v>395</v>
      </c>
      <c r="E763">
        <v>263</v>
      </c>
      <c r="F763">
        <v>111</v>
      </c>
      <c r="G763">
        <v>23</v>
      </c>
      <c r="H763">
        <v>3</v>
      </c>
      <c r="I763">
        <v>793</v>
      </c>
      <c r="J763">
        <v>398</v>
      </c>
    </row>
    <row r="764" spans="3:10" x14ac:dyDescent="0.35">
      <c r="C764" s="8" t="s">
        <v>11</v>
      </c>
      <c r="D764">
        <v>435</v>
      </c>
      <c r="E764">
        <v>287</v>
      </c>
      <c r="F764">
        <v>91</v>
      </c>
      <c r="G764">
        <v>3</v>
      </c>
      <c r="H764">
        <v>0</v>
      </c>
      <c r="I764">
        <v>816</v>
      </c>
      <c r="J764">
        <v>381</v>
      </c>
    </row>
    <row r="765" spans="3:10" x14ac:dyDescent="0.35">
      <c r="C765" s="8" t="s">
        <v>21</v>
      </c>
      <c r="D765">
        <v>289</v>
      </c>
      <c r="E765">
        <v>192</v>
      </c>
      <c r="F765">
        <v>129</v>
      </c>
      <c r="G765">
        <v>40</v>
      </c>
      <c r="H765">
        <v>0</v>
      </c>
      <c r="I765">
        <v>650</v>
      </c>
      <c r="J765">
        <v>361</v>
      </c>
    </row>
    <row r="766" spans="3:10" x14ac:dyDescent="0.35">
      <c r="C766" s="8" t="s">
        <v>13</v>
      </c>
      <c r="D766">
        <v>437</v>
      </c>
      <c r="E766">
        <v>175</v>
      </c>
      <c r="F766">
        <v>83</v>
      </c>
      <c r="G766">
        <v>28</v>
      </c>
      <c r="H766">
        <v>3</v>
      </c>
      <c r="I766">
        <v>726</v>
      </c>
      <c r="J766">
        <v>289</v>
      </c>
    </row>
    <row r="767" spans="3:10" x14ac:dyDescent="0.35">
      <c r="C767" s="8" t="s">
        <v>5</v>
      </c>
      <c r="D767">
        <v>92</v>
      </c>
      <c r="E767">
        <v>147</v>
      </c>
      <c r="F767">
        <v>105</v>
      </c>
      <c r="G767">
        <v>18</v>
      </c>
      <c r="H767">
        <v>0</v>
      </c>
      <c r="I767">
        <v>364</v>
      </c>
      <c r="J767">
        <v>272</v>
      </c>
    </row>
    <row r="768" spans="3:10" x14ac:dyDescent="0.35">
      <c r="C768" s="8" t="s">
        <v>25</v>
      </c>
      <c r="D768">
        <v>456</v>
      </c>
      <c r="E768">
        <v>175</v>
      </c>
      <c r="F768">
        <v>64</v>
      </c>
      <c r="G768">
        <v>11</v>
      </c>
      <c r="H768">
        <v>0</v>
      </c>
      <c r="I768">
        <v>706</v>
      </c>
      <c r="J768">
        <v>250</v>
      </c>
    </row>
    <row r="769" spans="3:10" x14ac:dyDescent="0.35">
      <c r="C769" s="8" t="s">
        <v>19</v>
      </c>
      <c r="D769">
        <v>205</v>
      </c>
      <c r="E769">
        <v>140</v>
      </c>
      <c r="F769">
        <v>71</v>
      </c>
      <c r="G769">
        <v>28</v>
      </c>
      <c r="H769">
        <v>0</v>
      </c>
      <c r="I769">
        <v>444</v>
      </c>
      <c r="J769">
        <v>239</v>
      </c>
    </row>
    <row r="770" spans="3:10" x14ac:dyDescent="0.35">
      <c r="C770" s="8" t="s">
        <v>15</v>
      </c>
      <c r="D770">
        <v>486</v>
      </c>
      <c r="E770">
        <v>154</v>
      </c>
      <c r="F770">
        <v>24</v>
      </c>
      <c r="G770">
        <v>5</v>
      </c>
      <c r="H770">
        <v>0</v>
      </c>
      <c r="I770">
        <v>669</v>
      </c>
      <c r="J770">
        <v>183</v>
      </c>
    </row>
    <row r="771" spans="3:10" x14ac:dyDescent="0.35">
      <c r="C771" s="8" t="s">
        <v>23</v>
      </c>
      <c r="D771">
        <v>854</v>
      </c>
      <c r="E771">
        <v>124</v>
      </c>
      <c r="F771">
        <v>37</v>
      </c>
      <c r="G771">
        <v>5</v>
      </c>
      <c r="H771">
        <v>0</v>
      </c>
      <c r="I771">
        <v>1020</v>
      </c>
      <c r="J771">
        <v>166</v>
      </c>
    </row>
    <row r="772" spans="3:10" x14ac:dyDescent="0.35">
      <c r="C772" s="8" t="s">
        <v>27</v>
      </c>
      <c r="D772">
        <v>234</v>
      </c>
      <c r="E772">
        <v>99</v>
      </c>
      <c r="F772">
        <v>19</v>
      </c>
      <c r="G772">
        <v>3</v>
      </c>
      <c r="H772">
        <v>0</v>
      </c>
      <c r="I772">
        <v>354</v>
      </c>
      <c r="J772">
        <v>120</v>
      </c>
    </row>
    <row r="773" spans="3:10" x14ac:dyDescent="0.35">
      <c r="C773" s="8" t="s">
        <v>37</v>
      </c>
      <c r="D773">
        <v>110</v>
      </c>
      <c r="E773">
        <v>51</v>
      </c>
      <c r="F773">
        <v>24</v>
      </c>
      <c r="G773">
        <v>6</v>
      </c>
      <c r="H773">
        <v>0</v>
      </c>
      <c r="I773">
        <v>191</v>
      </c>
      <c r="J773">
        <v>81</v>
      </c>
    </row>
    <row r="774" spans="3:10" x14ac:dyDescent="0.35">
      <c r="C774" s="8" t="s">
        <v>29</v>
      </c>
      <c r="D774">
        <v>134</v>
      </c>
      <c r="E774">
        <v>48</v>
      </c>
      <c r="F774">
        <v>22</v>
      </c>
      <c r="G774">
        <v>3</v>
      </c>
      <c r="H774">
        <v>0</v>
      </c>
      <c r="I774">
        <v>208</v>
      </c>
      <c r="J774">
        <v>74</v>
      </c>
    </row>
    <row r="775" spans="3:10" x14ac:dyDescent="0.35">
      <c r="C775" s="8" t="s">
        <v>39</v>
      </c>
      <c r="D775">
        <v>64</v>
      </c>
      <c r="E775">
        <v>32</v>
      </c>
      <c r="F775">
        <v>5</v>
      </c>
      <c r="G775">
        <v>0</v>
      </c>
      <c r="H775">
        <v>0</v>
      </c>
      <c r="I775">
        <v>101</v>
      </c>
      <c r="J775">
        <v>37</v>
      </c>
    </row>
    <row r="776" spans="3:10" x14ac:dyDescent="0.35">
      <c r="C776" s="8" t="s">
        <v>35</v>
      </c>
      <c r="D776">
        <v>14</v>
      </c>
      <c r="E776">
        <v>21</v>
      </c>
      <c r="F776">
        <v>7</v>
      </c>
      <c r="G776">
        <v>0</v>
      </c>
      <c r="H776">
        <v>0</v>
      </c>
      <c r="I776">
        <v>43</v>
      </c>
      <c r="J776">
        <v>29</v>
      </c>
    </row>
    <row r="777" spans="3:10" x14ac:dyDescent="0.35">
      <c r="C777" s="8" t="s">
        <v>3</v>
      </c>
      <c r="D777">
        <v>68</v>
      </c>
      <c r="E777">
        <v>17</v>
      </c>
      <c r="F777">
        <v>10</v>
      </c>
      <c r="G777">
        <v>0</v>
      </c>
      <c r="H777">
        <v>0</v>
      </c>
      <c r="I777">
        <v>97</v>
      </c>
      <c r="J777">
        <v>29</v>
      </c>
    </row>
    <row r="778" spans="3:10" x14ac:dyDescent="0.35">
      <c r="C778" s="8" t="s">
        <v>33</v>
      </c>
      <c r="D778">
        <v>17</v>
      </c>
      <c r="E778">
        <v>5</v>
      </c>
      <c r="F778">
        <v>3</v>
      </c>
      <c r="G778">
        <v>4</v>
      </c>
      <c r="H778">
        <v>0</v>
      </c>
      <c r="I778">
        <v>29</v>
      </c>
      <c r="J778">
        <v>12</v>
      </c>
    </row>
    <row r="779" spans="3:10" x14ac:dyDescent="0.35">
      <c r="C779" s="8" t="s">
        <v>31</v>
      </c>
      <c r="D779">
        <v>7</v>
      </c>
      <c r="E779">
        <v>3</v>
      </c>
      <c r="F779">
        <v>3</v>
      </c>
      <c r="G779">
        <v>0</v>
      </c>
      <c r="H779">
        <v>0</v>
      </c>
      <c r="I779">
        <v>12</v>
      </c>
      <c r="J779">
        <v>5</v>
      </c>
    </row>
    <row r="780" spans="3:10" x14ac:dyDescent="0.35">
      <c r="C780" s="8" t="s">
        <v>41</v>
      </c>
      <c r="D780">
        <v>9</v>
      </c>
      <c r="E780">
        <v>0</v>
      </c>
      <c r="F780">
        <v>0</v>
      </c>
      <c r="G780">
        <v>0</v>
      </c>
      <c r="H780">
        <v>0</v>
      </c>
      <c r="I780">
        <v>10</v>
      </c>
      <c r="J780">
        <v>1</v>
      </c>
    </row>
    <row r="800" spans="3:10" x14ac:dyDescent="0.35">
      <c r="C800" s="8" t="s">
        <v>87</v>
      </c>
      <c r="D800" t="s">
        <v>60</v>
      </c>
      <c r="E800" t="s">
        <v>61</v>
      </c>
      <c r="F800" t="s">
        <v>62</v>
      </c>
      <c r="G800" t="s">
        <v>63</v>
      </c>
      <c r="H800" t="s">
        <v>64</v>
      </c>
      <c r="I800" t="s">
        <v>59</v>
      </c>
      <c r="J800" t="s">
        <v>65</v>
      </c>
    </row>
    <row r="801" spans="3:10" x14ac:dyDescent="0.35">
      <c r="C801" s="8" t="s">
        <v>3</v>
      </c>
      <c r="D801">
        <v>436</v>
      </c>
      <c r="E801">
        <v>165</v>
      </c>
      <c r="F801">
        <v>24</v>
      </c>
      <c r="G801">
        <v>3</v>
      </c>
      <c r="H801">
        <v>0</v>
      </c>
      <c r="I801">
        <v>627</v>
      </c>
      <c r="J801">
        <v>191</v>
      </c>
    </row>
    <row r="802" spans="3:10" x14ac:dyDescent="0.35">
      <c r="C802" s="8" t="s">
        <v>7</v>
      </c>
      <c r="D802">
        <v>106</v>
      </c>
      <c r="E802">
        <v>59</v>
      </c>
      <c r="F802">
        <v>6</v>
      </c>
      <c r="G802">
        <v>0</v>
      </c>
      <c r="H802">
        <v>0</v>
      </c>
      <c r="I802">
        <v>171</v>
      </c>
      <c r="J802">
        <v>65</v>
      </c>
    </row>
    <row r="803" spans="3:10" x14ac:dyDescent="0.35">
      <c r="C803" s="8" t="s">
        <v>9</v>
      </c>
      <c r="D803">
        <v>29</v>
      </c>
      <c r="E803">
        <v>37</v>
      </c>
      <c r="F803">
        <v>15</v>
      </c>
      <c r="G803">
        <v>0</v>
      </c>
      <c r="H803">
        <v>0</v>
      </c>
      <c r="I803">
        <v>82</v>
      </c>
      <c r="J803">
        <v>53</v>
      </c>
    </row>
    <row r="804" spans="3:10" x14ac:dyDescent="0.35">
      <c r="C804" s="8" t="s">
        <v>5</v>
      </c>
      <c r="D804">
        <v>16</v>
      </c>
      <c r="E804">
        <v>17</v>
      </c>
      <c r="F804">
        <v>13</v>
      </c>
      <c r="G804">
        <v>0</v>
      </c>
      <c r="H804">
        <v>0</v>
      </c>
      <c r="I804">
        <v>46</v>
      </c>
      <c r="J804">
        <v>30</v>
      </c>
    </row>
    <row r="805" spans="3:10" x14ac:dyDescent="0.35">
      <c r="C805" s="8" t="s">
        <v>11</v>
      </c>
      <c r="D805">
        <v>24</v>
      </c>
      <c r="E805">
        <v>23</v>
      </c>
      <c r="F805">
        <v>3</v>
      </c>
      <c r="G805">
        <v>0</v>
      </c>
      <c r="H805">
        <v>0</v>
      </c>
      <c r="I805">
        <v>49</v>
      </c>
      <c r="J805">
        <v>25</v>
      </c>
    </row>
    <row r="806" spans="3:10" x14ac:dyDescent="0.35">
      <c r="C806" s="8" t="s">
        <v>15</v>
      </c>
      <c r="D806">
        <v>34</v>
      </c>
      <c r="E806">
        <v>18</v>
      </c>
      <c r="F806">
        <v>6</v>
      </c>
      <c r="G806">
        <v>0</v>
      </c>
      <c r="H806">
        <v>0</v>
      </c>
      <c r="I806">
        <v>59</v>
      </c>
      <c r="J806">
        <v>25</v>
      </c>
    </row>
    <row r="807" spans="3:10" x14ac:dyDescent="0.35">
      <c r="C807" s="8" t="s">
        <v>21</v>
      </c>
      <c r="D807">
        <v>25</v>
      </c>
      <c r="E807">
        <v>4</v>
      </c>
      <c r="F807">
        <v>11</v>
      </c>
      <c r="G807">
        <v>6</v>
      </c>
      <c r="H807">
        <v>0</v>
      </c>
      <c r="I807">
        <v>46</v>
      </c>
      <c r="J807">
        <v>21</v>
      </c>
    </row>
    <row r="808" spans="3:10" x14ac:dyDescent="0.35">
      <c r="C808" s="8" t="s">
        <v>17</v>
      </c>
      <c r="D808">
        <v>24</v>
      </c>
      <c r="E808">
        <v>11</v>
      </c>
      <c r="F808">
        <v>6</v>
      </c>
      <c r="G808">
        <v>3</v>
      </c>
      <c r="H808">
        <v>0</v>
      </c>
      <c r="I808">
        <v>43</v>
      </c>
      <c r="J808">
        <v>19</v>
      </c>
    </row>
    <row r="809" spans="3:10" x14ac:dyDescent="0.35">
      <c r="C809" s="8" t="s">
        <v>19</v>
      </c>
      <c r="D809">
        <v>22</v>
      </c>
      <c r="E809">
        <v>4</v>
      </c>
      <c r="F809">
        <v>8</v>
      </c>
      <c r="G809">
        <v>3</v>
      </c>
      <c r="H809">
        <v>0</v>
      </c>
      <c r="I809">
        <v>36</v>
      </c>
      <c r="J809">
        <v>14</v>
      </c>
    </row>
    <row r="810" spans="3:10" x14ac:dyDescent="0.35">
      <c r="C810" s="8" t="s">
        <v>13</v>
      </c>
      <c r="D810">
        <v>19</v>
      </c>
      <c r="E810">
        <v>10</v>
      </c>
      <c r="F810">
        <v>3</v>
      </c>
      <c r="G810">
        <v>0</v>
      </c>
      <c r="H810">
        <v>0</v>
      </c>
      <c r="I810">
        <v>32</v>
      </c>
      <c r="J810">
        <v>13</v>
      </c>
    </row>
    <row r="811" spans="3:10" x14ac:dyDescent="0.35">
      <c r="C811" s="8" t="s">
        <v>23</v>
      </c>
      <c r="D811">
        <v>69</v>
      </c>
      <c r="E811">
        <v>6</v>
      </c>
      <c r="F811">
        <v>6</v>
      </c>
      <c r="G811">
        <v>0</v>
      </c>
      <c r="H811">
        <v>0</v>
      </c>
      <c r="I811">
        <v>81</v>
      </c>
      <c r="J811">
        <v>12</v>
      </c>
    </row>
    <row r="812" spans="3:10" x14ac:dyDescent="0.35">
      <c r="C812" s="8" t="s">
        <v>25</v>
      </c>
      <c r="D812">
        <v>13</v>
      </c>
      <c r="E812">
        <v>7</v>
      </c>
      <c r="F812">
        <v>0</v>
      </c>
      <c r="G812">
        <v>0</v>
      </c>
      <c r="H812">
        <v>0</v>
      </c>
      <c r="I812">
        <v>22</v>
      </c>
      <c r="J812">
        <v>9</v>
      </c>
    </row>
    <row r="813" spans="3:10" x14ac:dyDescent="0.35">
      <c r="C813" s="8" t="s">
        <v>31</v>
      </c>
      <c r="D813">
        <v>3</v>
      </c>
      <c r="E813">
        <v>4</v>
      </c>
      <c r="F813">
        <v>0</v>
      </c>
      <c r="G813">
        <v>0</v>
      </c>
      <c r="H813">
        <v>0</v>
      </c>
      <c r="I813">
        <v>7</v>
      </c>
      <c r="J813">
        <v>4</v>
      </c>
    </row>
    <row r="814" spans="3:10" x14ac:dyDescent="0.35">
      <c r="C814" s="8" t="s">
        <v>27</v>
      </c>
      <c r="D814">
        <v>9</v>
      </c>
      <c r="E814">
        <v>0</v>
      </c>
      <c r="F814">
        <v>3</v>
      </c>
      <c r="G814">
        <v>0</v>
      </c>
      <c r="H814">
        <v>0</v>
      </c>
      <c r="I814">
        <v>13</v>
      </c>
      <c r="J814">
        <v>4</v>
      </c>
    </row>
    <row r="815" spans="3:10" x14ac:dyDescent="0.35">
      <c r="C815" s="8" t="s">
        <v>29</v>
      </c>
      <c r="D815">
        <v>0</v>
      </c>
      <c r="E815">
        <v>0</v>
      </c>
      <c r="F815">
        <v>3</v>
      </c>
      <c r="G815">
        <v>0</v>
      </c>
      <c r="H815">
        <v>0</v>
      </c>
      <c r="I815">
        <v>4</v>
      </c>
      <c r="J815">
        <v>4</v>
      </c>
    </row>
    <row r="816" spans="3:10" x14ac:dyDescent="0.35">
      <c r="C816" s="8" t="s">
        <v>37</v>
      </c>
      <c r="D816">
        <v>3</v>
      </c>
      <c r="E816">
        <v>0</v>
      </c>
      <c r="F816">
        <v>0</v>
      </c>
      <c r="G816">
        <v>3</v>
      </c>
      <c r="H816">
        <v>0</v>
      </c>
      <c r="I816">
        <v>4</v>
      </c>
      <c r="J816">
        <v>1</v>
      </c>
    </row>
    <row r="817" spans="3:10" x14ac:dyDescent="0.35">
      <c r="C817" s="8" t="s">
        <v>39</v>
      </c>
      <c r="D817">
        <v>3</v>
      </c>
      <c r="E817">
        <v>3</v>
      </c>
      <c r="F817">
        <v>0</v>
      </c>
      <c r="G817">
        <v>0</v>
      </c>
      <c r="H817">
        <v>0</v>
      </c>
      <c r="I817">
        <v>4</v>
      </c>
      <c r="J817">
        <v>1</v>
      </c>
    </row>
    <row r="818" spans="3:10" x14ac:dyDescent="0.35">
      <c r="C818" s="8" t="s">
        <v>41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</row>
    <row r="819" spans="3:10" x14ac:dyDescent="0.35">
      <c r="C819" s="8" t="s">
        <v>35</v>
      </c>
      <c r="D819">
        <v>3</v>
      </c>
      <c r="E819">
        <v>0</v>
      </c>
      <c r="F819">
        <v>0</v>
      </c>
      <c r="G819">
        <v>0</v>
      </c>
      <c r="H819">
        <v>0</v>
      </c>
      <c r="I819">
        <v>3</v>
      </c>
      <c r="J819">
        <v>0</v>
      </c>
    </row>
    <row r="820" spans="3:10" x14ac:dyDescent="0.35">
      <c r="C820" s="8" t="s">
        <v>33</v>
      </c>
      <c r="D820">
        <v>3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-3</v>
      </c>
    </row>
    <row r="840" spans="3:10" x14ac:dyDescent="0.35">
      <c r="C840" s="8" t="s">
        <v>88</v>
      </c>
      <c r="D840" t="s">
        <v>60</v>
      </c>
      <c r="E840" t="s">
        <v>61</v>
      </c>
      <c r="F840" t="s">
        <v>62</v>
      </c>
      <c r="G840" t="s">
        <v>63</v>
      </c>
      <c r="H840" t="s">
        <v>64</v>
      </c>
      <c r="I840" t="s">
        <v>59</v>
      </c>
      <c r="J840" t="s">
        <v>65</v>
      </c>
    </row>
    <row r="841" spans="3:10" x14ac:dyDescent="0.35">
      <c r="C841" s="8" t="s">
        <v>17</v>
      </c>
      <c r="D841">
        <v>1947</v>
      </c>
      <c r="E841">
        <v>1087</v>
      </c>
      <c r="F841">
        <v>143</v>
      </c>
      <c r="G841">
        <v>22</v>
      </c>
      <c r="H841">
        <v>3</v>
      </c>
      <c r="I841">
        <v>3200</v>
      </c>
      <c r="J841">
        <v>1253</v>
      </c>
    </row>
    <row r="842" spans="3:10" x14ac:dyDescent="0.35">
      <c r="C842" s="8" t="s">
        <v>13</v>
      </c>
      <c r="D842">
        <v>967</v>
      </c>
      <c r="E842">
        <v>427</v>
      </c>
      <c r="F842">
        <v>157</v>
      </c>
      <c r="G842">
        <v>36</v>
      </c>
      <c r="H842">
        <v>0</v>
      </c>
      <c r="I842">
        <v>1587</v>
      </c>
      <c r="J842">
        <v>620</v>
      </c>
    </row>
    <row r="843" spans="3:10" x14ac:dyDescent="0.35">
      <c r="C843" s="8" t="s">
        <v>7</v>
      </c>
      <c r="D843">
        <v>1386</v>
      </c>
      <c r="E843">
        <v>502</v>
      </c>
      <c r="F843">
        <v>105</v>
      </c>
      <c r="G843">
        <v>11</v>
      </c>
      <c r="H843">
        <v>3</v>
      </c>
      <c r="I843">
        <v>2005</v>
      </c>
      <c r="J843">
        <v>619</v>
      </c>
    </row>
    <row r="844" spans="3:10" x14ac:dyDescent="0.35">
      <c r="C844" s="8" t="s">
        <v>9</v>
      </c>
      <c r="D844">
        <v>595</v>
      </c>
      <c r="E844">
        <v>392</v>
      </c>
      <c r="F844">
        <v>131</v>
      </c>
      <c r="G844">
        <v>24</v>
      </c>
      <c r="H844">
        <v>3</v>
      </c>
      <c r="I844">
        <v>1143</v>
      </c>
      <c r="J844">
        <v>548</v>
      </c>
    </row>
    <row r="845" spans="3:10" x14ac:dyDescent="0.35">
      <c r="C845" s="8" t="s">
        <v>5</v>
      </c>
      <c r="D845">
        <v>180</v>
      </c>
      <c r="E845">
        <v>293</v>
      </c>
      <c r="F845">
        <v>199</v>
      </c>
      <c r="G845">
        <v>36</v>
      </c>
      <c r="H845">
        <v>3</v>
      </c>
      <c r="I845">
        <v>709</v>
      </c>
      <c r="J845">
        <v>529</v>
      </c>
    </row>
    <row r="846" spans="3:10" x14ac:dyDescent="0.35">
      <c r="C846" s="8" t="s">
        <v>11</v>
      </c>
      <c r="D846">
        <v>384</v>
      </c>
      <c r="E846">
        <v>271</v>
      </c>
      <c r="F846">
        <v>65</v>
      </c>
      <c r="G846">
        <v>3</v>
      </c>
      <c r="H846">
        <v>0</v>
      </c>
      <c r="I846">
        <v>724</v>
      </c>
      <c r="J846">
        <v>340</v>
      </c>
    </row>
    <row r="847" spans="3:10" x14ac:dyDescent="0.35">
      <c r="C847" s="8" t="s">
        <v>25</v>
      </c>
      <c r="D847">
        <v>602</v>
      </c>
      <c r="E847">
        <v>210</v>
      </c>
      <c r="F847">
        <v>43</v>
      </c>
      <c r="G847">
        <v>22</v>
      </c>
      <c r="H847">
        <v>0</v>
      </c>
      <c r="I847">
        <v>878</v>
      </c>
      <c r="J847">
        <v>276</v>
      </c>
    </row>
    <row r="848" spans="3:10" x14ac:dyDescent="0.35">
      <c r="C848" s="8" t="s">
        <v>27</v>
      </c>
      <c r="D848">
        <v>946</v>
      </c>
      <c r="E848">
        <v>229</v>
      </c>
      <c r="F848">
        <v>27</v>
      </c>
      <c r="G848">
        <v>5</v>
      </c>
      <c r="H848">
        <v>0</v>
      </c>
      <c r="I848">
        <v>1207</v>
      </c>
      <c r="J848">
        <v>261</v>
      </c>
    </row>
    <row r="849" spans="3:10" x14ac:dyDescent="0.35">
      <c r="C849" s="8" t="s">
        <v>23</v>
      </c>
      <c r="D849">
        <v>2421</v>
      </c>
      <c r="E849">
        <v>188</v>
      </c>
      <c r="F849">
        <v>39</v>
      </c>
      <c r="G849">
        <v>12</v>
      </c>
      <c r="H849">
        <v>0</v>
      </c>
      <c r="I849">
        <v>2660</v>
      </c>
      <c r="J849">
        <v>239</v>
      </c>
    </row>
    <row r="850" spans="3:10" x14ac:dyDescent="0.35">
      <c r="C850" s="8" t="s">
        <v>19</v>
      </c>
      <c r="D850">
        <v>357</v>
      </c>
      <c r="E850">
        <v>175</v>
      </c>
      <c r="F850">
        <v>31</v>
      </c>
      <c r="G850">
        <v>6</v>
      </c>
      <c r="H850">
        <v>0</v>
      </c>
      <c r="I850">
        <v>569</v>
      </c>
      <c r="J850">
        <v>212</v>
      </c>
    </row>
    <row r="851" spans="3:10" x14ac:dyDescent="0.35">
      <c r="C851" s="8" t="s">
        <v>37</v>
      </c>
      <c r="D851">
        <v>193</v>
      </c>
      <c r="E851">
        <v>91</v>
      </c>
      <c r="F851">
        <v>39</v>
      </c>
      <c r="G851">
        <v>23</v>
      </c>
      <c r="H851">
        <v>0</v>
      </c>
      <c r="I851">
        <v>347</v>
      </c>
      <c r="J851">
        <v>154</v>
      </c>
    </row>
    <row r="852" spans="3:10" x14ac:dyDescent="0.35">
      <c r="C852" s="8" t="s">
        <v>21</v>
      </c>
      <c r="D852">
        <v>204</v>
      </c>
      <c r="E852">
        <v>91</v>
      </c>
      <c r="F852">
        <v>35</v>
      </c>
      <c r="G852">
        <v>10</v>
      </c>
      <c r="H852">
        <v>0</v>
      </c>
      <c r="I852">
        <v>340</v>
      </c>
      <c r="J852">
        <v>136</v>
      </c>
    </row>
    <row r="853" spans="3:10" x14ac:dyDescent="0.35">
      <c r="C853" s="8" t="s">
        <v>29</v>
      </c>
      <c r="D853">
        <v>263</v>
      </c>
      <c r="E853">
        <v>82</v>
      </c>
      <c r="F853">
        <v>41</v>
      </c>
      <c r="G853">
        <v>4</v>
      </c>
      <c r="H853">
        <v>0</v>
      </c>
      <c r="I853">
        <v>391</v>
      </c>
      <c r="J853">
        <v>128</v>
      </c>
    </row>
    <row r="854" spans="3:10" x14ac:dyDescent="0.35">
      <c r="C854" s="8" t="s">
        <v>15</v>
      </c>
      <c r="D854">
        <v>986</v>
      </c>
      <c r="E854">
        <v>89</v>
      </c>
      <c r="F854">
        <v>7</v>
      </c>
      <c r="G854">
        <v>0</v>
      </c>
      <c r="H854">
        <v>0</v>
      </c>
      <c r="I854">
        <v>1083</v>
      </c>
      <c r="J854">
        <v>97</v>
      </c>
    </row>
    <row r="855" spans="3:10" x14ac:dyDescent="0.35">
      <c r="C855" s="8" t="s">
        <v>39</v>
      </c>
      <c r="D855">
        <v>145</v>
      </c>
      <c r="E855">
        <v>69</v>
      </c>
      <c r="F855">
        <v>9</v>
      </c>
      <c r="G855">
        <v>7</v>
      </c>
      <c r="H855">
        <v>0</v>
      </c>
      <c r="I855">
        <v>231</v>
      </c>
      <c r="J855">
        <v>86</v>
      </c>
    </row>
    <row r="856" spans="3:10" x14ac:dyDescent="0.35">
      <c r="C856" s="8" t="s">
        <v>33</v>
      </c>
      <c r="D856">
        <v>24</v>
      </c>
      <c r="E856">
        <v>14</v>
      </c>
      <c r="F856">
        <v>3</v>
      </c>
      <c r="G856">
        <v>0</v>
      </c>
      <c r="H856">
        <v>0</v>
      </c>
      <c r="I856">
        <v>41</v>
      </c>
      <c r="J856">
        <v>17</v>
      </c>
    </row>
    <row r="857" spans="3:10" x14ac:dyDescent="0.35">
      <c r="C857" s="8" t="s">
        <v>3</v>
      </c>
      <c r="D857">
        <v>71</v>
      </c>
      <c r="E857">
        <v>5</v>
      </c>
      <c r="F857">
        <v>4</v>
      </c>
      <c r="G857">
        <v>0</v>
      </c>
      <c r="H857">
        <v>0</v>
      </c>
      <c r="I857">
        <v>81</v>
      </c>
      <c r="J857">
        <v>10</v>
      </c>
    </row>
    <row r="858" spans="3:10" x14ac:dyDescent="0.35">
      <c r="C858" s="8" t="s">
        <v>35</v>
      </c>
      <c r="D858">
        <v>13</v>
      </c>
      <c r="E858">
        <v>8</v>
      </c>
      <c r="F858">
        <v>3</v>
      </c>
      <c r="G858">
        <v>0</v>
      </c>
      <c r="H858">
        <v>0</v>
      </c>
      <c r="I858">
        <v>23</v>
      </c>
      <c r="J858">
        <v>10</v>
      </c>
    </row>
    <row r="859" spans="3:10" x14ac:dyDescent="0.35">
      <c r="C859" s="8" t="s">
        <v>31</v>
      </c>
      <c r="D859">
        <v>5</v>
      </c>
      <c r="E859">
        <v>3</v>
      </c>
      <c r="F859">
        <v>0</v>
      </c>
      <c r="G859">
        <v>0</v>
      </c>
      <c r="H859">
        <v>0</v>
      </c>
      <c r="I859">
        <v>8</v>
      </c>
      <c r="J859">
        <v>3</v>
      </c>
    </row>
    <row r="860" spans="3:10" x14ac:dyDescent="0.35">
      <c r="C860" s="8" t="s">
        <v>41</v>
      </c>
      <c r="D860">
        <v>23</v>
      </c>
      <c r="E860">
        <v>3</v>
      </c>
      <c r="F860">
        <v>0</v>
      </c>
      <c r="G860">
        <v>0</v>
      </c>
      <c r="H860">
        <v>0</v>
      </c>
      <c r="I860">
        <v>25</v>
      </c>
      <c r="J860">
        <v>2</v>
      </c>
    </row>
    <row r="880" spans="3:10" x14ac:dyDescent="0.35">
      <c r="C880" s="8" t="s">
        <v>89</v>
      </c>
      <c r="D880" t="s">
        <v>60</v>
      </c>
      <c r="E880" t="s">
        <v>61</v>
      </c>
      <c r="F880" t="s">
        <v>62</v>
      </c>
      <c r="G880" t="s">
        <v>63</v>
      </c>
      <c r="H880" t="s">
        <v>64</v>
      </c>
      <c r="I880" t="s">
        <v>59</v>
      </c>
      <c r="J880" t="s">
        <v>65</v>
      </c>
    </row>
    <row r="881" spans="3:10" x14ac:dyDescent="0.35">
      <c r="C881" s="8" t="s">
        <v>3</v>
      </c>
      <c r="D881">
        <v>572</v>
      </c>
      <c r="E881">
        <v>199</v>
      </c>
      <c r="F881">
        <v>48</v>
      </c>
      <c r="G881">
        <v>4</v>
      </c>
      <c r="H881">
        <v>0</v>
      </c>
      <c r="I881">
        <v>823</v>
      </c>
      <c r="J881">
        <v>251</v>
      </c>
    </row>
    <row r="882" spans="3:10" x14ac:dyDescent="0.35">
      <c r="C882" s="8" t="s">
        <v>7</v>
      </c>
      <c r="D882">
        <v>111</v>
      </c>
      <c r="E882">
        <v>80</v>
      </c>
      <c r="F882">
        <v>22</v>
      </c>
      <c r="G882">
        <v>3</v>
      </c>
      <c r="H882">
        <v>0</v>
      </c>
      <c r="I882">
        <v>216</v>
      </c>
      <c r="J882">
        <v>105</v>
      </c>
    </row>
    <row r="883" spans="3:10" x14ac:dyDescent="0.35">
      <c r="C883" s="8" t="s">
        <v>5</v>
      </c>
      <c r="D883">
        <v>22</v>
      </c>
      <c r="E883">
        <v>37</v>
      </c>
      <c r="F883">
        <v>34</v>
      </c>
      <c r="G883">
        <v>8</v>
      </c>
      <c r="H883">
        <v>0</v>
      </c>
      <c r="I883">
        <v>101</v>
      </c>
      <c r="J883">
        <v>79</v>
      </c>
    </row>
    <row r="884" spans="3:10" x14ac:dyDescent="0.35">
      <c r="C884" s="8" t="s">
        <v>9</v>
      </c>
      <c r="D884">
        <v>39</v>
      </c>
      <c r="E884">
        <v>43</v>
      </c>
      <c r="F884">
        <v>24</v>
      </c>
      <c r="G884">
        <v>0</v>
      </c>
      <c r="H884">
        <v>0</v>
      </c>
      <c r="I884">
        <v>108</v>
      </c>
      <c r="J884">
        <v>69</v>
      </c>
    </row>
    <row r="885" spans="3:10" x14ac:dyDescent="0.35">
      <c r="C885" s="8" t="s">
        <v>15</v>
      </c>
      <c r="D885">
        <v>62</v>
      </c>
      <c r="E885">
        <v>35</v>
      </c>
      <c r="F885">
        <v>11</v>
      </c>
      <c r="G885">
        <v>4</v>
      </c>
      <c r="H885">
        <v>0</v>
      </c>
      <c r="I885">
        <v>112</v>
      </c>
      <c r="J885">
        <v>50</v>
      </c>
    </row>
    <row r="886" spans="3:10" x14ac:dyDescent="0.35">
      <c r="C886" s="8" t="s">
        <v>11</v>
      </c>
      <c r="D886">
        <v>53</v>
      </c>
      <c r="E886">
        <v>32</v>
      </c>
      <c r="F886">
        <v>12</v>
      </c>
      <c r="G886">
        <v>3</v>
      </c>
      <c r="H886">
        <v>0</v>
      </c>
      <c r="I886">
        <v>100</v>
      </c>
      <c r="J886">
        <v>47</v>
      </c>
    </row>
    <row r="887" spans="3:10" x14ac:dyDescent="0.35">
      <c r="C887" s="8" t="s">
        <v>17</v>
      </c>
      <c r="D887">
        <v>58</v>
      </c>
      <c r="E887">
        <v>25</v>
      </c>
      <c r="F887">
        <v>9</v>
      </c>
      <c r="G887">
        <v>0</v>
      </c>
      <c r="H887">
        <v>0</v>
      </c>
      <c r="I887">
        <v>93</v>
      </c>
      <c r="J887">
        <v>35</v>
      </c>
    </row>
    <row r="888" spans="3:10" x14ac:dyDescent="0.35">
      <c r="C888" s="8" t="s">
        <v>21</v>
      </c>
      <c r="D888">
        <v>34</v>
      </c>
      <c r="E888">
        <v>17</v>
      </c>
      <c r="F888">
        <v>9</v>
      </c>
      <c r="G888">
        <v>3</v>
      </c>
      <c r="H888">
        <v>0</v>
      </c>
      <c r="I888">
        <v>62</v>
      </c>
      <c r="J888">
        <v>28</v>
      </c>
    </row>
    <row r="889" spans="3:10" x14ac:dyDescent="0.35">
      <c r="C889" s="8" t="s">
        <v>13</v>
      </c>
      <c r="D889">
        <v>24</v>
      </c>
      <c r="E889">
        <v>13</v>
      </c>
      <c r="F889">
        <v>6</v>
      </c>
      <c r="G889">
        <v>3</v>
      </c>
      <c r="H889">
        <v>0</v>
      </c>
      <c r="I889">
        <v>45</v>
      </c>
      <c r="J889">
        <v>21</v>
      </c>
    </row>
    <row r="890" spans="3:10" x14ac:dyDescent="0.35">
      <c r="C890" s="8" t="s">
        <v>19</v>
      </c>
      <c r="D890">
        <v>19</v>
      </c>
      <c r="E890">
        <v>16</v>
      </c>
      <c r="F890">
        <v>4</v>
      </c>
      <c r="G890">
        <v>0</v>
      </c>
      <c r="H890">
        <v>0</v>
      </c>
      <c r="I890">
        <v>39</v>
      </c>
      <c r="J890">
        <v>20</v>
      </c>
    </row>
    <row r="891" spans="3:10" x14ac:dyDescent="0.35">
      <c r="C891" s="8" t="s">
        <v>25</v>
      </c>
      <c r="D891">
        <v>29</v>
      </c>
      <c r="E891">
        <v>10</v>
      </c>
      <c r="F891">
        <v>6</v>
      </c>
      <c r="G891">
        <v>0</v>
      </c>
      <c r="H891">
        <v>0</v>
      </c>
      <c r="I891">
        <v>47</v>
      </c>
      <c r="J891">
        <v>18</v>
      </c>
    </row>
    <row r="892" spans="3:10" x14ac:dyDescent="0.35">
      <c r="C892" s="8" t="s">
        <v>23</v>
      </c>
      <c r="D892">
        <v>128</v>
      </c>
      <c r="E892">
        <v>6</v>
      </c>
      <c r="F892">
        <v>3</v>
      </c>
      <c r="G892">
        <v>3</v>
      </c>
      <c r="H892">
        <v>0</v>
      </c>
      <c r="I892">
        <v>138</v>
      </c>
      <c r="J892">
        <v>10</v>
      </c>
    </row>
    <row r="893" spans="3:10" x14ac:dyDescent="0.35">
      <c r="C893" s="8" t="s">
        <v>27</v>
      </c>
      <c r="D893">
        <v>11</v>
      </c>
      <c r="E893">
        <v>5</v>
      </c>
      <c r="F893">
        <v>4</v>
      </c>
      <c r="G893">
        <v>0</v>
      </c>
      <c r="H893">
        <v>0</v>
      </c>
      <c r="I893">
        <v>20</v>
      </c>
      <c r="J893">
        <v>9</v>
      </c>
    </row>
    <row r="894" spans="3:10" x14ac:dyDescent="0.35">
      <c r="C894" s="8" t="s">
        <v>29</v>
      </c>
      <c r="D894">
        <v>9</v>
      </c>
      <c r="E894">
        <v>6</v>
      </c>
      <c r="F894">
        <v>0</v>
      </c>
      <c r="G894">
        <v>0</v>
      </c>
      <c r="H894">
        <v>0</v>
      </c>
      <c r="I894">
        <v>16</v>
      </c>
      <c r="J894">
        <v>7</v>
      </c>
    </row>
    <row r="895" spans="3:10" x14ac:dyDescent="0.35">
      <c r="C895" s="8" t="s">
        <v>39</v>
      </c>
      <c r="D895">
        <v>0</v>
      </c>
      <c r="E895">
        <v>3</v>
      </c>
      <c r="F895">
        <v>0</v>
      </c>
      <c r="G895">
        <v>0</v>
      </c>
      <c r="H895">
        <v>0</v>
      </c>
      <c r="I895">
        <v>5</v>
      </c>
      <c r="J895">
        <v>5</v>
      </c>
    </row>
    <row r="896" spans="3:10" x14ac:dyDescent="0.35">
      <c r="C896" s="8" t="s">
        <v>35</v>
      </c>
      <c r="D896">
        <v>3</v>
      </c>
      <c r="E896">
        <v>3</v>
      </c>
      <c r="F896">
        <v>0</v>
      </c>
      <c r="G896">
        <v>0</v>
      </c>
      <c r="H896">
        <v>0</v>
      </c>
      <c r="I896">
        <v>7</v>
      </c>
      <c r="J896">
        <v>4</v>
      </c>
    </row>
    <row r="897" spans="3:10" x14ac:dyDescent="0.35">
      <c r="C897" s="8" t="s">
        <v>31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3</v>
      </c>
      <c r="J897">
        <v>3</v>
      </c>
    </row>
    <row r="898" spans="3:10" x14ac:dyDescent="0.35">
      <c r="C898" s="8" t="s">
        <v>37</v>
      </c>
      <c r="D898">
        <v>3</v>
      </c>
      <c r="E898">
        <v>0</v>
      </c>
      <c r="F898">
        <v>0</v>
      </c>
      <c r="G898">
        <v>0</v>
      </c>
      <c r="H898">
        <v>0</v>
      </c>
      <c r="I898">
        <v>5</v>
      </c>
      <c r="J898">
        <v>2</v>
      </c>
    </row>
    <row r="899" spans="3:10" x14ac:dyDescent="0.35">
      <c r="C899" s="8" t="s">
        <v>41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</row>
    <row r="900" spans="3:10" x14ac:dyDescent="0.35">
      <c r="C900" s="8" t="s">
        <v>33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</row>
    <row r="920" spans="3:10" x14ac:dyDescent="0.35">
      <c r="C920" s="8" t="s">
        <v>90</v>
      </c>
      <c r="D920" t="s">
        <v>60</v>
      </c>
      <c r="E920" t="s">
        <v>61</v>
      </c>
      <c r="F920" t="s">
        <v>62</v>
      </c>
      <c r="G920" t="s">
        <v>63</v>
      </c>
      <c r="H920" t="s">
        <v>64</v>
      </c>
      <c r="I920" t="s">
        <v>59</v>
      </c>
      <c r="J920" t="s">
        <v>65</v>
      </c>
    </row>
    <row r="921" spans="3:10" x14ac:dyDescent="0.35">
      <c r="C921" s="8" t="s">
        <v>7</v>
      </c>
      <c r="D921">
        <v>337</v>
      </c>
      <c r="E921">
        <v>231</v>
      </c>
      <c r="F921">
        <v>44</v>
      </c>
      <c r="G921">
        <v>4</v>
      </c>
      <c r="H921">
        <v>0</v>
      </c>
      <c r="I921">
        <v>616</v>
      </c>
      <c r="J921">
        <v>279</v>
      </c>
    </row>
    <row r="922" spans="3:10" x14ac:dyDescent="0.35">
      <c r="C922" s="8" t="s">
        <v>3</v>
      </c>
      <c r="D922">
        <v>350</v>
      </c>
      <c r="E922">
        <v>132</v>
      </c>
      <c r="F922">
        <v>24</v>
      </c>
      <c r="G922">
        <v>3</v>
      </c>
      <c r="H922">
        <v>0</v>
      </c>
      <c r="I922">
        <v>509</v>
      </c>
      <c r="J922">
        <v>159</v>
      </c>
    </row>
    <row r="923" spans="3:10" x14ac:dyDescent="0.35">
      <c r="C923" s="8" t="s">
        <v>15</v>
      </c>
      <c r="D923">
        <v>66</v>
      </c>
      <c r="E923">
        <v>56</v>
      </c>
      <c r="F923">
        <v>15</v>
      </c>
      <c r="G923">
        <v>0</v>
      </c>
      <c r="H923">
        <v>0</v>
      </c>
      <c r="I923">
        <v>138</v>
      </c>
      <c r="J923">
        <v>72</v>
      </c>
    </row>
    <row r="924" spans="3:10" x14ac:dyDescent="0.35">
      <c r="C924" s="8" t="s">
        <v>17</v>
      </c>
      <c r="D924">
        <v>100</v>
      </c>
      <c r="E924">
        <v>46</v>
      </c>
      <c r="F924">
        <v>7</v>
      </c>
      <c r="G924">
        <v>0</v>
      </c>
      <c r="H924">
        <v>0</v>
      </c>
      <c r="I924">
        <v>154</v>
      </c>
      <c r="J924">
        <v>54</v>
      </c>
    </row>
    <row r="925" spans="3:10" x14ac:dyDescent="0.35">
      <c r="C925" s="8" t="s">
        <v>9</v>
      </c>
      <c r="D925">
        <v>43</v>
      </c>
      <c r="E925">
        <v>28</v>
      </c>
      <c r="F925">
        <v>14</v>
      </c>
      <c r="G925">
        <v>3</v>
      </c>
      <c r="H925">
        <v>0</v>
      </c>
      <c r="I925">
        <v>86</v>
      </c>
      <c r="J925">
        <v>43</v>
      </c>
    </row>
    <row r="926" spans="3:10" x14ac:dyDescent="0.35">
      <c r="C926" s="8" t="s">
        <v>21</v>
      </c>
      <c r="D926">
        <v>67</v>
      </c>
      <c r="E926">
        <v>27</v>
      </c>
      <c r="F926">
        <v>6</v>
      </c>
      <c r="G926">
        <v>0</v>
      </c>
      <c r="H926">
        <v>0</v>
      </c>
      <c r="I926">
        <v>102</v>
      </c>
      <c r="J926">
        <v>35</v>
      </c>
    </row>
    <row r="927" spans="3:10" x14ac:dyDescent="0.35">
      <c r="C927" s="8" t="s">
        <v>11</v>
      </c>
      <c r="D927">
        <v>59</v>
      </c>
      <c r="E927">
        <v>25</v>
      </c>
      <c r="F927">
        <v>9</v>
      </c>
      <c r="G927">
        <v>0</v>
      </c>
      <c r="H927">
        <v>0</v>
      </c>
      <c r="I927">
        <v>93</v>
      </c>
      <c r="J927">
        <v>34</v>
      </c>
    </row>
    <row r="928" spans="3:10" x14ac:dyDescent="0.35">
      <c r="C928" s="8" t="s">
        <v>25</v>
      </c>
      <c r="D928">
        <v>40</v>
      </c>
      <c r="E928">
        <v>25</v>
      </c>
      <c r="F928">
        <v>8</v>
      </c>
      <c r="G928">
        <v>0</v>
      </c>
      <c r="H928">
        <v>0</v>
      </c>
      <c r="I928">
        <v>73</v>
      </c>
      <c r="J928">
        <v>33</v>
      </c>
    </row>
    <row r="929" spans="3:10" x14ac:dyDescent="0.35">
      <c r="C929" s="8" t="s">
        <v>5</v>
      </c>
      <c r="D929">
        <v>20</v>
      </c>
      <c r="E929">
        <v>17</v>
      </c>
      <c r="F929">
        <v>12</v>
      </c>
      <c r="G929">
        <v>3</v>
      </c>
      <c r="H929">
        <v>0</v>
      </c>
      <c r="I929">
        <v>52</v>
      </c>
      <c r="J929">
        <v>32</v>
      </c>
    </row>
    <row r="930" spans="3:10" x14ac:dyDescent="0.35">
      <c r="C930" s="8" t="s">
        <v>13</v>
      </c>
      <c r="D930">
        <v>40</v>
      </c>
      <c r="E930">
        <v>15</v>
      </c>
      <c r="F930">
        <v>8</v>
      </c>
      <c r="G930">
        <v>6</v>
      </c>
      <c r="H930">
        <v>0</v>
      </c>
      <c r="I930">
        <v>69</v>
      </c>
      <c r="J930">
        <v>29</v>
      </c>
    </row>
    <row r="931" spans="3:10" x14ac:dyDescent="0.35">
      <c r="C931" s="8" t="s">
        <v>23</v>
      </c>
      <c r="D931">
        <v>128</v>
      </c>
      <c r="E931">
        <v>16</v>
      </c>
      <c r="F931">
        <v>4</v>
      </c>
      <c r="G931">
        <v>3</v>
      </c>
      <c r="H931">
        <v>0</v>
      </c>
      <c r="I931">
        <v>149</v>
      </c>
      <c r="J931">
        <v>21</v>
      </c>
    </row>
    <row r="932" spans="3:10" x14ac:dyDescent="0.35">
      <c r="C932" s="8" t="s">
        <v>19</v>
      </c>
      <c r="D932">
        <v>25</v>
      </c>
      <c r="E932">
        <v>13</v>
      </c>
      <c r="F932">
        <v>0</v>
      </c>
      <c r="G932">
        <v>3</v>
      </c>
      <c r="H932">
        <v>0</v>
      </c>
      <c r="I932">
        <v>42</v>
      </c>
      <c r="J932">
        <v>17</v>
      </c>
    </row>
    <row r="933" spans="3:10" x14ac:dyDescent="0.35">
      <c r="C933" s="8" t="s">
        <v>37</v>
      </c>
      <c r="D933">
        <v>17</v>
      </c>
      <c r="E933">
        <v>9</v>
      </c>
      <c r="F933">
        <v>3</v>
      </c>
      <c r="G933">
        <v>0</v>
      </c>
      <c r="H933">
        <v>0</v>
      </c>
      <c r="I933">
        <v>27</v>
      </c>
      <c r="J933">
        <v>10</v>
      </c>
    </row>
    <row r="934" spans="3:10" x14ac:dyDescent="0.35">
      <c r="C934" s="8" t="s">
        <v>27</v>
      </c>
      <c r="D934">
        <v>28</v>
      </c>
      <c r="E934">
        <v>7</v>
      </c>
      <c r="F934">
        <v>0</v>
      </c>
      <c r="G934">
        <v>0</v>
      </c>
      <c r="H934">
        <v>0</v>
      </c>
      <c r="I934">
        <v>36</v>
      </c>
      <c r="J934">
        <v>8</v>
      </c>
    </row>
    <row r="935" spans="3:10" x14ac:dyDescent="0.35">
      <c r="C935" s="8" t="s">
        <v>29</v>
      </c>
      <c r="D935">
        <v>21</v>
      </c>
      <c r="E935">
        <v>8</v>
      </c>
      <c r="F935">
        <v>0</v>
      </c>
      <c r="G935">
        <v>0</v>
      </c>
      <c r="H935">
        <v>0</v>
      </c>
      <c r="I935">
        <v>29</v>
      </c>
      <c r="J935">
        <v>8</v>
      </c>
    </row>
    <row r="936" spans="3:10" x14ac:dyDescent="0.35">
      <c r="C936" s="8" t="s">
        <v>39</v>
      </c>
      <c r="D936">
        <v>5</v>
      </c>
      <c r="E936">
        <v>3</v>
      </c>
      <c r="F936">
        <v>0</v>
      </c>
      <c r="G936">
        <v>0</v>
      </c>
      <c r="H936">
        <v>0</v>
      </c>
      <c r="I936">
        <v>9</v>
      </c>
      <c r="J936">
        <v>4</v>
      </c>
    </row>
    <row r="937" spans="3:10" x14ac:dyDescent="0.35">
      <c r="C937" s="8" t="s">
        <v>35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3</v>
      </c>
      <c r="J937">
        <v>3</v>
      </c>
    </row>
    <row r="938" spans="3:10" x14ac:dyDescent="0.35">
      <c r="C938" s="8" t="s">
        <v>33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3</v>
      </c>
      <c r="J938">
        <v>3</v>
      </c>
    </row>
    <row r="939" spans="3:10" x14ac:dyDescent="0.35">
      <c r="C939" s="8" t="s">
        <v>31</v>
      </c>
      <c r="D939">
        <v>3</v>
      </c>
      <c r="E939">
        <v>3</v>
      </c>
      <c r="F939">
        <v>0</v>
      </c>
      <c r="G939">
        <v>0</v>
      </c>
      <c r="H939">
        <v>0</v>
      </c>
      <c r="I939">
        <v>5</v>
      </c>
      <c r="J939">
        <v>2</v>
      </c>
    </row>
    <row r="940" spans="3:10" x14ac:dyDescent="0.35">
      <c r="C940" s="8" t="s">
        <v>41</v>
      </c>
      <c r="D940">
        <v>0</v>
      </c>
      <c r="E940">
        <v>3</v>
      </c>
      <c r="F940">
        <v>0</v>
      </c>
      <c r="G940">
        <v>0</v>
      </c>
      <c r="H940">
        <v>0</v>
      </c>
      <c r="I940">
        <v>0</v>
      </c>
      <c r="J940">
        <v>0</v>
      </c>
    </row>
    <row r="960" spans="3:10" x14ac:dyDescent="0.35">
      <c r="C960" s="8" t="s">
        <v>91</v>
      </c>
      <c r="D960" t="s">
        <v>60</v>
      </c>
      <c r="E960" t="s">
        <v>61</v>
      </c>
      <c r="F960" t="s">
        <v>62</v>
      </c>
      <c r="G960" t="s">
        <v>63</v>
      </c>
      <c r="H960" t="s">
        <v>64</v>
      </c>
      <c r="I960" t="s">
        <v>59</v>
      </c>
      <c r="J960" t="s">
        <v>65</v>
      </c>
    </row>
    <row r="961" spans="3:10" x14ac:dyDescent="0.35">
      <c r="C961" s="8" t="s">
        <v>7</v>
      </c>
      <c r="D961">
        <v>1170</v>
      </c>
      <c r="E961">
        <v>671</v>
      </c>
      <c r="F961">
        <v>196</v>
      </c>
      <c r="G961">
        <v>31</v>
      </c>
      <c r="H961">
        <v>0</v>
      </c>
      <c r="I961">
        <v>2068</v>
      </c>
      <c r="J961">
        <v>898</v>
      </c>
    </row>
    <row r="962" spans="3:10" x14ac:dyDescent="0.35">
      <c r="C962" s="8" t="s">
        <v>17</v>
      </c>
      <c r="D962">
        <v>450</v>
      </c>
      <c r="E962">
        <v>280</v>
      </c>
      <c r="F962">
        <v>85</v>
      </c>
      <c r="G962">
        <v>26</v>
      </c>
      <c r="H962">
        <v>0</v>
      </c>
      <c r="I962">
        <v>841</v>
      </c>
      <c r="J962">
        <v>391</v>
      </c>
    </row>
    <row r="963" spans="3:10" x14ac:dyDescent="0.35">
      <c r="C963" s="8" t="s">
        <v>9</v>
      </c>
      <c r="D963">
        <v>262</v>
      </c>
      <c r="E963">
        <v>176</v>
      </c>
      <c r="F963">
        <v>153</v>
      </c>
      <c r="G963">
        <v>33</v>
      </c>
      <c r="H963">
        <v>3</v>
      </c>
      <c r="I963">
        <v>625</v>
      </c>
      <c r="J963">
        <v>363</v>
      </c>
    </row>
    <row r="964" spans="3:10" x14ac:dyDescent="0.35">
      <c r="C964" s="8" t="s">
        <v>5</v>
      </c>
      <c r="D964">
        <v>122</v>
      </c>
      <c r="E964">
        <v>137</v>
      </c>
      <c r="F964">
        <v>155</v>
      </c>
      <c r="G964">
        <v>36</v>
      </c>
      <c r="H964">
        <v>0</v>
      </c>
      <c r="I964">
        <v>450</v>
      </c>
      <c r="J964">
        <v>328</v>
      </c>
    </row>
    <row r="965" spans="3:10" x14ac:dyDescent="0.35">
      <c r="C965" s="8" t="s">
        <v>13</v>
      </c>
      <c r="D965">
        <v>407</v>
      </c>
      <c r="E965">
        <v>210</v>
      </c>
      <c r="F965">
        <v>86</v>
      </c>
      <c r="G965">
        <v>21</v>
      </c>
      <c r="H965">
        <v>3</v>
      </c>
      <c r="I965">
        <v>725</v>
      </c>
      <c r="J965">
        <v>318</v>
      </c>
    </row>
    <row r="966" spans="3:10" x14ac:dyDescent="0.35">
      <c r="C966" s="8" t="s">
        <v>11</v>
      </c>
      <c r="D966">
        <v>247</v>
      </c>
      <c r="E966">
        <v>208</v>
      </c>
      <c r="F966">
        <v>91</v>
      </c>
      <c r="G966">
        <v>5</v>
      </c>
      <c r="H966">
        <v>0</v>
      </c>
      <c r="I966">
        <v>551</v>
      </c>
      <c r="J966">
        <v>304</v>
      </c>
    </row>
    <row r="967" spans="3:10" x14ac:dyDescent="0.35">
      <c r="C967" s="8" t="s">
        <v>21</v>
      </c>
      <c r="D967">
        <v>170</v>
      </c>
      <c r="E967">
        <v>114</v>
      </c>
      <c r="F967">
        <v>68</v>
      </c>
      <c r="G967">
        <v>36</v>
      </c>
      <c r="H967">
        <v>0</v>
      </c>
      <c r="I967">
        <v>388</v>
      </c>
      <c r="J967">
        <v>218</v>
      </c>
    </row>
    <row r="968" spans="3:10" x14ac:dyDescent="0.35">
      <c r="C968" s="8" t="s">
        <v>15</v>
      </c>
      <c r="D968">
        <v>421</v>
      </c>
      <c r="E968">
        <v>153</v>
      </c>
      <c r="F968">
        <v>40</v>
      </c>
      <c r="G968">
        <v>9</v>
      </c>
      <c r="H968">
        <v>0</v>
      </c>
      <c r="I968">
        <v>623</v>
      </c>
      <c r="J968">
        <v>202</v>
      </c>
    </row>
    <row r="969" spans="3:10" x14ac:dyDescent="0.35">
      <c r="C969" s="8" t="s">
        <v>3</v>
      </c>
      <c r="D969">
        <v>502</v>
      </c>
      <c r="E969">
        <v>117</v>
      </c>
      <c r="F969">
        <v>37</v>
      </c>
      <c r="G969">
        <v>7</v>
      </c>
      <c r="H969">
        <v>0</v>
      </c>
      <c r="I969">
        <v>663</v>
      </c>
      <c r="J969">
        <v>161</v>
      </c>
    </row>
    <row r="970" spans="3:10" x14ac:dyDescent="0.35">
      <c r="C970" s="8" t="s">
        <v>25</v>
      </c>
      <c r="D970">
        <v>222</v>
      </c>
      <c r="E970">
        <v>93</v>
      </c>
      <c r="F970">
        <v>36</v>
      </c>
      <c r="G970">
        <v>16</v>
      </c>
      <c r="H970">
        <v>3</v>
      </c>
      <c r="I970">
        <v>369</v>
      </c>
      <c r="J970">
        <v>147</v>
      </c>
    </row>
    <row r="971" spans="3:10" x14ac:dyDescent="0.35">
      <c r="C971" s="8" t="s">
        <v>19</v>
      </c>
      <c r="D971">
        <v>109</v>
      </c>
      <c r="E971">
        <v>66</v>
      </c>
      <c r="F971">
        <v>36</v>
      </c>
      <c r="G971">
        <v>7</v>
      </c>
      <c r="H971">
        <v>0</v>
      </c>
      <c r="I971">
        <v>218</v>
      </c>
      <c r="J971">
        <v>109</v>
      </c>
    </row>
    <row r="972" spans="3:10" x14ac:dyDescent="0.35">
      <c r="C972" s="8" t="s">
        <v>23</v>
      </c>
      <c r="D972">
        <v>703</v>
      </c>
      <c r="E972">
        <v>76</v>
      </c>
      <c r="F972">
        <v>21</v>
      </c>
      <c r="G972">
        <v>11</v>
      </c>
      <c r="H972">
        <v>0</v>
      </c>
      <c r="I972">
        <v>811</v>
      </c>
      <c r="J972">
        <v>108</v>
      </c>
    </row>
    <row r="973" spans="3:10" x14ac:dyDescent="0.35">
      <c r="C973" s="8" t="s">
        <v>27</v>
      </c>
      <c r="D973">
        <v>187</v>
      </c>
      <c r="E973">
        <v>79</v>
      </c>
      <c r="F973">
        <v>21</v>
      </c>
      <c r="G973">
        <v>0</v>
      </c>
      <c r="H973">
        <v>0</v>
      </c>
      <c r="I973">
        <v>287</v>
      </c>
      <c r="J973">
        <v>100</v>
      </c>
    </row>
    <row r="974" spans="3:10" x14ac:dyDescent="0.35">
      <c r="C974" s="8" t="s">
        <v>29</v>
      </c>
      <c r="D974">
        <v>81</v>
      </c>
      <c r="E974">
        <v>33</v>
      </c>
      <c r="F974">
        <v>19</v>
      </c>
      <c r="G974">
        <v>4</v>
      </c>
      <c r="H974">
        <v>0</v>
      </c>
      <c r="I974">
        <v>137</v>
      </c>
      <c r="J974">
        <v>56</v>
      </c>
    </row>
    <row r="975" spans="3:10" x14ac:dyDescent="0.35">
      <c r="C975" s="8" t="s">
        <v>37</v>
      </c>
      <c r="D975">
        <v>54</v>
      </c>
      <c r="E975">
        <v>29</v>
      </c>
      <c r="F975">
        <v>17</v>
      </c>
      <c r="G975">
        <v>5</v>
      </c>
      <c r="H975">
        <v>3</v>
      </c>
      <c r="I975">
        <v>107</v>
      </c>
      <c r="J975">
        <v>53</v>
      </c>
    </row>
    <row r="976" spans="3:10" x14ac:dyDescent="0.35">
      <c r="C976" s="8" t="s">
        <v>39</v>
      </c>
      <c r="D976">
        <v>40</v>
      </c>
      <c r="E976">
        <v>18</v>
      </c>
      <c r="F976">
        <v>4</v>
      </c>
      <c r="G976">
        <v>0</v>
      </c>
      <c r="H976">
        <v>0</v>
      </c>
      <c r="I976">
        <v>62</v>
      </c>
      <c r="J976">
        <v>22</v>
      </c>
    </row>
    <row r="977" spans="3:10" x14ac:dyDescent="0.35">
      <c r="C977" s="8" t="s">
        <v>31</v>
      </c>
      <c r="D977">
        <v>18</v>
      </c>
      <c r="E977">
        <v>9</v>
      </c>
      <c r="F977">
        <v>7</v>
      </c>
      <c r="G977">
        <v>4</v>
      </c>
      <c r="H977">
        <v>3</v>
      </c>
      <c r="I977">
        <v>39</v>
      </c>
      <c r="J977">
        <v>21</v>
      </c>
    </row>
    <row r="978" spans="3:10" x14ac:dyDescent="0.35">
      <c r="C978" s="8" t="s">
        <v>35</v>
      </c>
      <c r="D978">
        <v>20</v>
      </c>
      <c r="E978">
        <v>7</v>
      </c>
      <c r="F978">
        <v>5</v>
      </c>
      <c r="G978">
        <v>0</v>
      </c>
      <c r="H978">
        <v>0</v>
      </c>
      <c r="I978">
        <v>34</v>
      </c>
      <c r="J978">
        <v>14</v>
      </c>
    </row>
    <row r="979" spans="3:10" x14ac:dyDescent="0.35">
      <c r="C979" s="8" t="s">
        <v>33</v>
      </c>
      <c r="D979">
        <v>13</v>
      </c>
      <c r="E979">
        <v>3</v>
      </c>
      <c r="F979">
        <v>3</v>
      </c>
      <c r="G979">
        <v>3</v>
      </c>
      <c r="H979">
        <v>0</v>
      </c>
      <c r="I979">
        <v>22</v>
      </c>
      <c r="J979">
        <v>9</v>
      </c>
    </row>
    <row r="980" spans="3:10" x14ac:dyDescent="0.35">
      <c r="C980" s="8" t="s">
        <v>41</v>
      </c>
      <c r="D980">
        <v>8</v>
      </c>
      <c r="E980">
        <v>0</v>
      </c>
      <c r="F980">
        <v>0</v>
      </c>
      <c r="G980">
        <v>0</v>
      </c>
      <c r="H980">
        <v>0</v>
      </c>
      <c r="I980">
        <v>9</v>
      </c>
      <c r="J980">
        <v>1</v>
      </c>
    </row>
    <row r="1000" spans="3:10" x14ac:dyDescent="0.35">
      <c r="C1000" s="8" t="s">
        <v>92</v>
      </c>
      <c r="D1000" t="s">
        <v>60</v>
      </c>
      <c r="E1000" t="s">
        <v>61</v>
      </c>
      <c r="F1000" t="s">
        <v>62</v>
      </c>
      <c r="G1000" t="s">
        <v>63</v>
      </c>
      <c r="H1000" t="s">
        <v>64</v>
      </c>
      <c r="I1000" t="s">
        <v>59</v>
      </c>
      <c r="J1000" t="s">
        <v>65</v>
      </c>
    </row>
    <row r="1001" spans="3:10" x14ac:dyDescent="0.35">
      <c r="C1001" s="8" t="s">
        <v>7</v>
      </c>
      <c r="D1001">
        <v>2258</v>
      </c>
      <c r="E1001">
        <v>828</v>
      </c>
      <c r="F1001">
        <v>219</v>
      </c>
      <c r="G1001">
        <v>80</v>
      </c>
      <c r="H1001">
        <v>0</v>
      </c>
      <c r="I1001">
        <v>3385</v>
      </c>
      <c r="J1001">
        <v>1127</v>
      </c>
    </row>
    <row r="1002" spans="3:10" x14ac:dyDescent="0.35">
      <c r="C1002" s="8" t="s">
        <v>21</v>
      </c>
      <c r="D1002">
        <v>420</v>
      </c>
      <c r="E1002">
        <v>366</v>
      </c>
      <c r="F1002">
        <v>380</v>
      </c>
      <c r="G1002">
        <v>227</v>
      </c>
      <c r="H1002">
        <v>7</v>
      </c>
      <c r="I1002">
        <v>1400</v>
      </c>
      <c r="J1002">
        <v>980</v>
      </c>
    </row>
    <row r="1003" spans="3:10" x14ac:dyDescent="0.35">
      <c r="C1003" s="8" t="s">
        <v>9</v>
      </c>
      <c r="D1003">
        <v>711</v>
      </c>
      <c r="E1003">
        <v>675</v>
      </c>
      <c r="F1003">
        <v>238</v>
      </c>
      <c r="G1003">
        <v>52</v>
      </c>
      <c r="H1003">
        <v>4</v>
      </c>
      <c r="I1003">
        <v>1680</v>
      </c>
      <c r="J1003">
        <v>969</v>
      </c>
    </row>
    <row r="1004" spans="3:10" x14ac:dyDescent="0.35">
      <c r="C1004" s="8" t="s">
        <v>19</v>
      </c>
      <c r="D1004">
        <v>485</v>
      </c>
      <c r="E1004">
        <v>378</v>
      </c>
      <c r="F1004">
        <v>225</v>
      </c>
      <c r="G1004">
        <v>147</v>
      </c>
      <c r="H1004">
        <v>3</v>
      </c>
      <c r="I1004">
        <v>1237</v>
      </c>
      <c r="J1004">
        <v>752</v>
      </c>
    </row>
    <row r="1005" spans="3:10" x14ac:dyDescent="0.35">
      <c r="C1005" s="8" t="s">
        <v>11</v>
      </c>
      <c r="D1005">
        <v>579</v>
      </c>
      <c r="E1005">
        <v>531</v>
      </c>
      <c r="F1005">
        <v>135</v>
      </c>
      <c r="G1005">
        <v>13</v>
      </c>
      <c r="H1005">
        <v>0</v>
      </c>
      <c r="I1005">
        <v>1258</v>
      </c>
      <c r="J1005">
        <v>679</v>
      </c>
    </row>
    <row r="1006" spans="3:10" x14ac:dyDescent="0.35">
      <c r="C1006" s="8" t="s">
        <v>5</v>
      </c>
      <c r="D1006">
        <v>300</v>
      </c>
      <c r="E1006">
        <v>420</v>
      </c>
      <c r="F1006">
        <v>164</v>
      </c>
      <c r="G1006">
        <v>28</v>
      </c>
      <c r="H1006">
        <v>0</v>
      </c>
      <c r="I1006">
        <v>913</v>
      </c>
      <c r="J1006">
        <v>613</v>
      </c>
    </row>
    <row r="1007" spans="3:10" x14ac:dyDescent="0.35">
      <c r="C1007" s="8" t="s">
        <v>17</v>
      </c>
      <c r="D1007">
        <v>684</v>
      </c>
      <c r="E1007">
        <v>420</v>
      </c>
      <c r="F1007">
        <v>126</v>
      </c>
      <c r="G1007">
        <v>48</v>
      </c>
      <c r="H1007">
        <v>3</v>
      </c>
      <c r="I1007">
        <v>1279</v>
      </c>
      <c r="J1007">
        <v>595</v>
      </c>
    </row>
    <row r="1008" spans="3:10" x14ac:dyDescent="0.35">
      <c r="C1008" s="8" t="s">
        <v>15</v>
      </c>
      <c r="D1008">
        <v>3559</v>
      </c>
      <c r="E1008">
        <v>404</v>
      </c>
      <c r="F1008">
        <v>42</v>
      </c>
      <c r="G1008">
        <v>31</v>
      </c>
      <c r="H1008">
        <v>0</v>
      </c>
      <c r="I1008">
        <v>4036</v>
      </c>
      <c r="J1008">
        <v>477</v>
      </c>
    </row>
    <row r="1009" spans="3:10" x14ac:dyDescent="0.35">
      <c r="C1009" s="8" t="s">
        <v>25</v>
      </c>
      <c r="D1009">
        <v>1101</v>
      </c>
      <c r="E1009">
        <v>235</v>
      </c>
      <c r="F1009">
        <v>73</v>
      </c>
      <c r="G1009">
        <v>52</v>
      </c>
      <c r="H1009">
        <v>4</v>
      </c>
      <c r="I1009">
        <v>1465</v>
      </c>
      <c r="J1009">
        <v>364</v>
      </c>
    </row>
    <row r="1010" spans="3:10" x14ac:dyDescent="0.35">
      <c r="C1010" s="8" t="s">
        <v>13</v>
      </c>
      <c r="D1010">
        <v>405</v>
      </c>
      <c r="E1010">
        <v>220</v>
      </c>
      <c r="F1010">
        <v>96</v>
      </c>
      <c r="G1010">
        <v>21</v>
      </c>
      <c r="H1010">
        <v>0</v>
      </c>
      <c r="I1010">
        <v>742</v>
      </c>
      <c r="J1010">
        <v>337</v>
      </c>
    </row>
    <row r="1011" spans="3:10" x14ac:dyDescent="0.35">
      <c r="C1011" s="8" t="s">
        <v>23</v>
      </c>
      <c r="D1011">
        <v>1579</v>
      </c>
      <c r="E1011">
        <v>146</v>
      </c>
      <c r="F1011">
        <v>48</v>
      </c>
      <c r="G1011">
        <v>20</v>
      </c>
      <c r="H1011">
        <v>0</v>
      </c>
      <c r="I1011">
        <v>1793</v>
      </c>
      <c r="J1011">
        <v>214</v>
      </c>
    </row>
    <row r="1012" spans="3:10" x14ac:dyDescent="0.35">
      <c r="C1012" s="8" t="s">
        <v>27</v>
      </c>
      <c r="D1012">
        <v>354</v>
      </c>
      <c r="E1012">
        <v>108</v>
      </c>
      <c r="F1012">
        <v>27</v>
      </c>
      <c r="G1012">
        <v>5</v>
      </c>
      <c r="H1012">
        <v>0</v>
      </c>
      <c r="I1012">
        <v>495</v>
      </c>
      <c r="J1012">
        <v>141</v>
      </c>
    </row>
    <row r="1013" spans="3:10" x14ac:dyDescent="0.35">
      <c r="C1013" s="8" t="s">
        <v>37</v>
      </c>
      <c r="D1013">
        <v>105</v>
      </c>
      <c r="E1013">
        <v>47</v>
      </c>
      <c r="F1013">
        <v>29</v>
      </c>
      <c r="G1013">
        <v>14</v>
      </c>
      <c r="H1013">
        <v>3</v>
      </c>
      <c r="I1013">
        <v>197</v>
      </c>
      <c r="J1013">
        <v>92</v>
      </c>
    </row>
    <row r="1014" spans="3:10" x14ac:dyDescent="0.35">
      <c r="C1014" s="8" t="s">
        <v>35</v>
      </c>
      <c r="D1014">
        <v>43</v>
      </c>
      <c r="E1014">
        <v>45</v>
      </c>
      <c r="F1014">
        <v>15</v>
      </c>
      <c r="G1014">
        <v>8</v>
      </c>
      <c r="H1014">
        <v>0</v>
      </c>
      <c r="I1014">
        <v>111</v>
      </c>
      <c r="J1014">
        <v>68</v>
      </c>
    </row>
    <row r="1015" spans="3:10" x14ac:dyDescent="0.35">
      <c r="C1015" s="8" t="s">
        <v>29</v>
      </c>
      <c r="D1015">
        <v>74</v>
      </c>
      <c r="E1015">
        <v>43</v>
      </c>
      <c r="F1015">
        <v>15</v>
      </c>
      <c r="G1015">
        <v>4</v>
      </c>
      <c r="H1015">
        <v>0</v>
      </c>
      <c r="I1015">
        <v>137</v>
      </c>
      <c r="J1015">
        <v>63</v>
      </c>
    </row>
    <row r="1016" spans="3:10" x14ac:dyDescent="0.35">
      <c r="C1016" s="8" t="s">
        <v>3</v>
      </c>
      <c r="D1016">
        <v>79</v>
      </c>
      <c r="E1016">
        <v>36</v>
      </c>
      <c r="F1016">
        <v>13</v>
      </c>
      <c r="G1016">
        <v>9</v>
      </c>
      <c r="H1016">
        <v>0</v>
      </c>
      <c r="I1016">
        <v>137</v>
      </c>
      <c r="J1016">
        <v>58</v>
      </c>
    </row>
    <row r="1017" spans="3:10" x14ac:dyDescent="0.35">
      <c r="C1017" s="8" t="s">
        <v>39</v>
      </c>
      <c r="D1017">
        <v>79</v>
      </c>
      <c r="E1017">
        <v>17</v>
      </c>
      <c r="F1017">
        <v>6</v>
      </c>
      <c r="G1017">
        <v>3</v>
      </c>
      <c r="H1017">
        <v>0</v>
      </c>
      <c r="I1017">
        <v>105</v>
      </c>
      <c r="J1017">
        <v>26</v>
      </c>
    </row>
    <row r="1018" spans="3:10" x14ac:dyDescent="0.35">
      <c r="C1018" s="8" t="s">
        <v>33</v>
      </c>
      <c r="D1018">
        <v>52</v>
      </c>
      <c r="E1018">
        <v>8</v>
      </c>
      <c r="F1018">
        <v>6</v>
      </c>
      <c r="G1018">
        <v>4</v>
      </c>
      <c r="H1018">
        <v>0</v>
      </c>
      <c r="I1018">
        <v>72</v>
      </c>
      <c r="J1018">
        <v>20</v>
      </c>
    </row>
    <row r="1019" spans="3:10" x14ac:dyDescent="0.35">
      <c r="C1019" s="8" t="s">
        <v>31</v>
      </c>
      <c r="D1019">
        <v>4</v>
      </c>
      <c r="E1019">
        <v>5</v>
      </c>
      <c r="F1019">
        <v>3</v>
      </c>
      <c r="G1019">
        <v>0</v>
      </c>
      <c r="H1019">
        <v>0</v>
      </c>
      <c r="I1019">
        <v>13</v>
      </c>
      <c r="J1019">
        <v>9</v>
      </c>
    </row>
    <row r="1020" spans="3:10" x14ac:dyDescent="0.35">
      <c r="C1020" s="8" t="s">
        <v>41</v>
      </c>
      <c r="D1020">
        <v>25</v>
      </c>
      <c r="E1020">
        <v>3</v>
      </c>
      <c r="F1020">
        <v>0</v>
      </c>
      <c r="G1020">
        <v>0</v>
      </c>
      <c r="H1020">
        <v>0</v>
      </c>
      <c r="I1020">
        <v>28</v>
      </c>
      <c r="J1020">
        <v>3</v>
      </c>
    </row>
    <row r="1040" spans="3:10" x14ac:dyDescent="0.35">
      <c r="C1040" s="8" t="s">
        <v>93</v>
      </c>
      <c r="D1040" t="s">
        <v>60</v>
      </c>
      <c r="E1040" t="s">
        <v>61</v>
      </c>
      <c r="F1040" t="s">
        <v>62</v>
      </c>
      <c r="G1040" t="s">
        <v>63</v>
      </c>
      <c r="H1040" t="s">
        <v>64</v>
      </c>
      <c r="I1040" t="s">
        <v>59</v>
      </c>
      <c r="J1040" t="s">
        <v>65</v>
      </c>
    </row>
    <row r="1041" spans="3:10" x14ac:dyDescent="0.35">
      <c r="C1041" s="8" t="s">
        <v>7</v>
      </c>
      <c r="D1041">
        <v>2742</v>
      </c>
      <c r="E1041">
        <v>1631</v>
      </c>
      <c r="F1041">
        <v>392</v>
      </c>
      <c r="G1041">
        <v>74</v>
      </c>
      <c r="H1041">
        <v>0</v>
      </c>
      <c r="I1041">
        <v>4839</v>
      </c>
      <c r="J1041">
        <v>2097</v>
      </c>
    </row>
    <row r="1042" spans="3:10" x14ac:dyDescent="0.35">
      <c r="C1042" s="8" t="s">
        <v>17</v>
      </c>
      <c r="D1042">
        <v>1398</v>
      </c>
      <c r="E1042">
        <v>833</v>
      </c>
      <c r="F1042">
        <v>196</v>
      </c>
      <c r="G1042">
        <v>42</v>
      </c>
      <c r="H1042">
        <v>0</v>
      </c>
      <c r="I1042">
        <v>2469</v>
      </c>
      <c r="J1042">
        <v>1071</v>
      </c>
    </row>
    <row r="1043" spans="3:10" x14ac:dyDescent="0.35">
      <c r="C1043" s="8" t="s">
        <v>5</v>
      </c>
      <c r="D1043">
        <v>287</v>
      </c>
      <c r="E1043">
        <v>345</v>
      </c>
      <c r="F1043">
        <v>365</v>
      </c>
      <c r="G1043">
        <v>99</v>
      </c>
      <c r="H1043">
        <v>5</v>
      </c>
      <c r="I1043">
        <v>1101</v>
      </c>
      <c r="J1043">
        <v>814</v>
      </c>
    </row>
    <row r="1044" spans="3:10" x14ac:dyDescent="0.35">
      <c r="C1044" s="8" t="s">
        <v>9</v>
      </c>
      <c r="D1044">
        <v>643</v>
      </c>
      <c r="E1044">
        <v>432</v>
      </c>
      <c r="F1044">
        <v>267</v>
      </c>
      <c r="G1044">
        <v>54</v>
      </c>
      <c r="H1044">
        <v>4</v>
      </c>
      <c r="I1044">
        <v>1400</v>
      </c>
      <c r="J1044">
        <v>757</v>
      </c>
    </row>
    <row r="1045" spans="3:10" x14ac:dyDescent="0.35">
      <c r="C1045" s="8" t="s">
        <v>13</v>
      </c>
      <c r="D1045">
        <v>1146</v>
      </c>
      <c r="E1045">
        <v>478</v>
      </c>
      <c r="F1045">
        <v>209</v>
      </c>
      <c r="G1045">
        <v>52</v>
      </c>
      <c r="H1045">
        <v>0</v>
      </c>
      <c r="I1045">
        <v>1886</v>
      </c>
      <c r="J1045">
        <v>740</v>
      </c>
    </row>
    <row r="1046" spans="3:10" x14ac:dyDescent="0.35">
      <c r="C1046" s="8" t="s">
        <v>11</v>
      </c>
      <c r="D1046">
        <v>560</v>
      </c>
      <c r="E1046">
        <v>452</v>
      </c>
      <c r="F1046">
        <v>171</v>
      </c>
      <c r="G1046">
        <v>12</v>
      </c>
      <c r="H1046">
        <v>0</v>
      </c>
      <c r="I1046">
        <v>1195</v>
      </c>
      <c r="J1046">
        <v>635</v>
      </c>
    </row>
    <row r="1047" spans="3:10" x14ac:dyDescent="0.35">
      <c r="C1047" s="8" t="s">
        <v>21</v>
      </c>
      <c r="D1047">
        <v>363</v>
      </c>
      <c r="E1047">
        <v>227</v>
      </c>
      <c r="F1047">
        <v>147</v>
      </c>
      <c r="G1047">
        <v>63</v>
      </c>
      <c r="H1047">
        <v>3</v>
      </c>
      <c r="I1047">
        <v>803</v>
      </c>
      <c r="J1047">
        <v>440</v>
      </c>
    </row>
    <row r="1048" spans="3:10" x14ac:dyDescent="0.35">
      <c r="C1048" s="8" t="s">
        <v>15</v>
      </c>
      <c r="D1048">
        <v>1631</v>
      </c>
      <c r="E1048">
        <v>311</v>
      </c>
      <c r="F1048">
        <v>58</v>
      </c>
      <c r="G1048">
        <v>16</v>
      </c>
      <c r="H1048">
        <v>3</v>
      </c>
      <c r="I1048">
        <v>2017</v>
      </c>
      <c r="J1048">
        <v>386</v>
      </c>
    </row>
    <row r="1049" spans="3:10" x14ac:dyDescent="0.35">
      <c r="C1049" s="8" t="s">
        <v>25</v>
      </c>
      <c r="D1049">
        <v>668</v>
      </c>
      <c r="E1049">
        <v>241</v>
      </c>
      <c r="F1049">
        <v>97</v>
      </c>
      <c r="G1049">
        <v>29</v>
      </c>
      <c r="H1049">
        <v>3</v>
      </c>
      <c r="I1049">
        <v>1038</v>
      </c>
      <c r="J1049">
        <v>370</v>
      </c>
    </row>
    <row r="1050" spans="3:10" x14ac:dyDescent="0.35">
      <c r="C1050" s="8" t="s">
        <v>19</v>
      </c>
      <c r="D1050">
        <v>240</v>
      </c>
      <c r="E1050">
        <v>170</v>
      </c>
      <c r="F1050">
        <v>71</v>
      </c>
      <c r="G1050">
        <v>24</v>
      </c>
      <c r="H1050">
        <v>0</v>
      </c>
      <c r="I1050">
        <v>506</v>
      </c>
      <c r="J1050">
        <v>266</v>
      </c>
    </row>
    <row r="1051" spans="3:10" x14ac:dyDescent="0.35">
      <c r="C1051" s="8" t="s">
        <v>23</v>
      </c>
      <c r="D1051">
        <v>1889</v>
      </c>
      <c r="E1051">
        <v>170</v>
      </c>
      <c r="F1051">
        <v>74</v>
      </c>
      <c r="G1051">
        <v>16</v>
      </c>
      <c r="H1051">
        <v>0</v>
      </c>
      <c r="I1051">
        <v>2149</v>
      </c>
      <c r="J1051">
        <v>260</v>
      </c>
    </row>
    <row r="1052" spans="3:10" x14ac:dyDescent="0.35">
      <c r="C1052" s="8" t="s">
        <v>27</v>
      </c>
      <c r="D1052">
        <v>527</v>
      </c>
      <c r="E1052">
        <v>202</v>
      </c>
      <c r="F1052">
        <v>50</v>
      </c>
      <c r="G1052">
        <v>7</v>
      </c>
      <c r="H1052">
        <v>0</v>
      </c>
      <c r="I1052">
        <v>787</v>
      </c>
      <c r="J1052">
        <v>260</v>
      </c>
    </row>
    <row r="1053" spans="3:10" x14ac:dyDescent="0.35">
      <c r="C1053" s="8" t="s">
        <v>29</v>
      </c>
      <c r="D1053">
        <v>189</v>
      </c>
      <c r="E1053">
        <v>109</v>
      </c>
      <c r="F1053">
        <v>45</v>
      </c>
      <c r="G1053">
        <v>7</v>
      </c>
      <c r="H1053">
        <v>0</v>
      </c>
      <c r="I1053">
        <v>351</v>
      </c>
      <c r="J1053">
        <v>162</v>
      </c>
    </row>
    <row r="1054" spans="3:10" x14ac:dyDescent="0.35">
      <c r="C1054" s="8" t="s">
        <v>37</v>
      </c>
      <c r="D1054">
        <v>187</v>
      </c>
      <c r="E1054">
        <v>94</v>
      </c>
      <c r="F1054">
        <v>48</v>
      </c>
      <c r="G1054">
        <v>18</v>
      </c>
      <c r="H1054">
        <v>0</v>
      </c>
      <c r="I1054">
        <v>349</v>
      </c>
      <c r="J1054">
        <v>162</v>
      </c>
    </row>
    <row r="1055" spans="3:10" x14ac:dyDescent="0.35">
      <c r="C1055" s="8" t="s">
        <v>3</v>
      </c>
      <c r="D1055">
        <v>434</v>
      </c>
      <c r="E1055">
        <v>88</v>
      </c>
      <c r="F1055">
        <v>32</v>
      </c>
      <c r="G1055">
        <v>14</v>
      </c>
      <c r="H1055">
        <v>0</v>
      </c>
      <c r="I1055">
        <v>568</v>
      </c>
      <c r="J1055">
        <v>134</v>
      </c>
    </row>
    <row r="1056" spans="3:10" x14ac:dyDescent="0.35">
      <c r="C1056" s="8" t="s">
        <v>39</v>
      </c>
      <c r="D1056">
        <v>95</v>
      </c>
      <c r="E1056">
        <v>39</v>
      </c>
      <c r="F1056">
        <v>8</v>
      </c>
      <c r="G1056">
        <v>3</v>
      </c>
      <c r="H1056">
        <v>0</v>
      </c>
      <c r="I1056">
        <v>144</v>
      </c>
      <c r="J1056">
        <v>49</v>
      </c>
    </row>
    <row r="1057" spans="3:10" x14ac:dyDescent="0.35">
      <c r="C1057" s="8" t="s">
        <v>35</v>
      </c>
      <c r="D1057">
        <v>41</v>
      </c>
      <c r="E1057">
        <v>25</v>
      </c>
      <c r="F1057">
        <v>8</v>
      </c>
      <c r="G1057">
        <v>4</v>
      </c>
      <c r="H1057">
        <v>0</v>
      </c>
      <c r="I1057">
        <v>79</v>
      </c>
      <c r="J1057">
        <v>38</v>
      </c>
    </row>
    <row r="1058" spans="3:10" x14ac:dyDescent="0.35">
      <c r="C1058" s="8" t="s">
        <v>33</v>
      </c>
      <c r="D1058">
        <v>35</v>
      </c>
      <c r="E1058">
        <v>12</v>
      </c>
      <c r="F1058">
        <v>3</v>
      </c>
      <c r="G1058">
        <v>5</v>
      </c>
      <c r="H1058">
        <v>0</v>
      </c>
      <c r="I1058">
        <v>56</v>
      </c>
      <c r="J1058">
        <v>21</v>
      </c>
    </row>
    <row r="1059" spans="3:10" x14ac:dyDescent="0.35">
      <c r="C1059" s="8" t="s">
        <v>31</v>
      </c>
      <c r="D1059">
        <v>10</v>
      </c>
      <c r="E1059">
        <v>7</v>
      </c>
      <c r="F1059">
        <v>5</v>
      </c>
      <c r="G1059">
        <v>3</v>
      </c>
      <c r="H1059">
        <v>0</v>
      </c>
      <c r="I1059">
        <v>25</v>
      </c>
      <c r="J1059">
        <v>15</v>
      </c>
    </row>
    <row r="1060" spans="3:10" x14ac:dyDescent="0.35">
      <c r="C1060" s="8" t="s">
        <v>41</v>
      </c>
      <c r="D1060">
        <v>20</v>
      </c>
      <c r="E1060">
        <v>3</v>
      </c>
      <c r="F1060">
        <v>0</v>
      </c>
      <c r="G1060">
        <v>0</v>
      </c>
      <c r="H1060">
        <v>0</v>
      </c>
      <c r="I1060">
        <v>22</v>
      </c>
      <c r="J1060">
        <v>2</v>
      </c>
    </row>
    <row r="1080" spans="3:10" x14ac:dyDescent="0.35">
      <c r="C1080" s="8" t="s">
        <v>94</v>
      </c>
      <c r="D1080" t="s">
        <v>60</v>
      </c>
      <c r="E1080" t="s">
        <v>61</v>
      </c>
      <c r="F1080" t="s">
        <v>62</v>
      </c>
      <c r="G1080" t="s">
        <v>63</v>
      </c>
      <c r="H1080" t="s">
        <v>64</v>
      </c>
      <c r="I1080" t="s">
        <v>59</v>
      </c>
      <c r="J1080" t="s">
        <v>65</v>
      </c>
    </row>
    <row r="1081" spans="3:10" x14ac:dyDescent="0.35">
      <c r="C1081" s="8" t="s">
        <v>7</v>
      </c>
      <c r="D1081">
        <v>637</v>
      </c>
      <c r="E1081">
        <v>352</v>
      </c>
      <c r="F1081">
        <v>95</v>
      </c>
      <c r="G1081">
        <v>17</v>
      </c>
      <c r="H1081">
        <v>0</v>
      </c>
      <c r="I1081">
        <v>1101</v>
      </c>
      <c r="J1081">
        <v>464</v>
      </c>
    </row>
    <row r="1082" spans="3:10" x14ac:dyDescent="0.35">
      <c r="C1082" s="8" t="s">
        <v>3</v>
      </c>
      <c r="D1082">
        <v>1024</v>
      </c>
      <c r="E1082">
        <v>257</v>
      </c>
      <c r="F1082">
        <v>76</v>
      </c>
      <c r="G1082">
        <v>8</v>
      </c>
      <c r="H1082">
        <v>0</v>
      </c>
      <c r="I1082">
        <v>1366</v>
      </c>
      <c r="J1082">
        <v>342</v>
      </c>
    </row>
    <row r="1083" spans="3:10" x14ac:dyDescent="0.35">
      <c r="C1083" s="8" t="s">
        <v>17</v>
      </c>
      <c r="D1083">
        <v>251</v>
      </c>
      <c r="E1083">
        <v>188</v>
      </c>
      <c r="F1083">
        <v>52</v>
      </c>
      <c r="G1083">
        <v>17</v>
      </c>
      <c r="H1083">
        <v>0</v>
      </c>
      <c r="I1083">
        <v>508</v>
      </c>
      <c r="J1083">
        <v>257</v>
      </c>
    </row>
    <row r="1084" spans="3:10" x14ac:dyDescent="0.35">
      <c r="C1084" s="8" t="s">
        <v>9</v>
      </c>
      <c r="D1084">
        <v>137</v>
      </c>
      <c r="E1084">
        <v>141</v>
      </c>
      <c r="F1084">
        <v>90</v>
      </c>
      <c r="G1084">
        <v>22</v>
      </c>
      <c r="H1084">
        <v>0</v>
      </c>
      <c r="I1084">
        <v>392</v>
      </c>
      <c r="J1084">
        <v>255</v>
      </c>
    </row>
    <row r="1085" spans="3:10" x14ac:dyDescent="0.35">
      <c r="C1085" s="8" t="s">
        <v>11</v>
      </c>
      <c r="D1085">
        <v>194</v>
      </c>
      <c r="E1085">
        <v>184</v>
      </c>
      <c r="F1085">
        <v>54</v>
      </c>
      <c r="G1085">
        <v>0</v>
      </c>
      <c r="H1085">
        <v>0</v>
      </c>
      <c r="I1085">
        <v>435</v>
      </c>
      <c r="J1085">
        <v>241</v>
      </c>
    </row>
    <row r="1086" spans="3:10" x14ac:dyDescent="0.35">
      <c r="C1086" s="8" t="s">
        <v>5</v>
      </c>
      <c r="D1086">
        <v>75</v>
      </c>
      <c r="E1086">
        <v>101</v>
      </c>
      <c r="F1086">
        <v>82</v>
      </c>
      <c r="G1086">
        <v>21</v>
      </c>
      <c r="H1086">
        <v>0</v>
      </c>
      <c r="I1086">
        <v>279</v>
      </c>
      <c r="J1086">
        <v>204</v>
      </c>
    </row>
    <row r="1087" spans="3:10" x14ac:dyDescent="0.35">
      <c r="C1087" s="8" t="s">
        <v>13</v>
      </c>
      <c r="D1087">
        <v>221</v>
      </c>
      <c r="E1087">
        <v>141</v>
      </c>
      <c r="F1087">
        <v>38</v>
      </c>
      <c r="G1087">
        <v>16</v>
      </c>
      <c r="H1087">
        <v>3</v>
      </c>
      <c r="I1087">
        <v>418</v>
      </c>
      <c r="J1087">
        <v>197</v>
      </c>
    </row>
    <row r="1088" spans="3:10" x14ac:dyDescent="0.35">
      <c r="C1088" s="8" t="s">
        <v>15</v>
      </c>
      <c r="D1088">
        <v>339</v>
      </c>
      <c r="E1088">
        <v>134</v>
      </c>
      <c r="F1088">
        <v>33</v>
      </c>
      <c r="G1088">
        <v>12</v>
      </c>
      <c r="H1088">
        <v>0</v>
      </c>
      <c r="I1088">
        <v>518</v>
      </c>
      <c r="J1088">
        <v>179</v>
      </c>
    </row>
    <row r="1089" spans="3:10" x14ac:dyDescent="0.35">
      <c r="C1089" s="8" t="s">
        <v>25</v>
      </c>
      <c r="D1089">
        <v>206</v>
      </c>
      <c r="E1089">
        <v>92</v>
      </c>
      <c r="F1089">
        <v>49</v>
      </c>
      <c r="G1089">
        <v>20</v>
      </c>
      <c r="H1089">
        <v>0</v>
      </c>
      <c r="I1089">
        <v>367</v>
      </c>
      <c r="J1089">
        <v>161</v>
      </c>
    </row>
    <row r="1090" spans="3:10" x14ac:dyDescent="0.35">
      <c r="C1090" s="8" t="s">
        <v>21</v>
      </c>
      <c r="D1090">
        <v>140</v>
      </c>
      <c r="E1090">
        <v>92</v>
      </c>
      <c r="F1090">
        <v>42</v>
      </c>
      <c r="G1090">
        <v>20</v>
      </c>
      <c r="H1090">
        <v>0</v>
      </c>
      <c r="I1090">
        <v>296</v>
      </c>
      <c r="J1090">
        <v>156</v>
      </c>
    </row>
    <row r="1091" spans="3:10" x14ac:dyDescent="0.35">
      <c r="C1091" s="8" t="s">
        <v>19</v>
      </c>
      <c r="D1091">
        <v>98</v>
      </c>
      <c r="E1091">
        <v>49</v>
      </c>
      <c r="F1091">
        <v>41</v>
      </c>
      <c r="G1091">
        <v>10</v>
      </c>
      <c r="H1091">
        <v>0</v>
      </c>
      <c r="I1091">
        <v>199</v>
      </c>
      <c r="J1091">
        <v>101</v>
      </c>
    </row>
    <row r="1092" spans="3:10" x14ac:dyDescent="0.35">
      <c r="C1092" s="8" t="s">
        <v>23</v>
      </c>
      <c r="D1092">
        <v>617</v>
      </c>
      <c r="E1092">
        <v>57</v>
      </c>
      <c r="F1092">
        <v>18</v>
      </c>
      <c r="G1092">
        <v>4</v>
      </c>
      <c r="H1092">
        <v>0</v>
      </c>
      <c r="I1092">
        <v>696</v>
      </c>
      <c r="J1092">
        <v>79</v>
      </c>
    </row>
    <row r="1093" spans="3:10" x14ac:dyDescent="0.35">
      <c r="C1093" s="8" t="s">
        <v>27</v>
      </c>
      <c r="D1093">
        <v>150</v>
      </c>
      <c r="E1093">
        <v>46</v>
      </c>
      <c r="F1093">
        <v>16</v>
      </c>
      <c r="G1093">
        <v>3</v>
      </c>
      <c r="H1093">
        <v>0</v>
      </c>
      <c r="I1093">
        <v>214</v>
      </c>
      <c r="J1093">
        <v>64</v>
      </c>
    </row>
    <row r="1094" spans="3:10" x14ac:dyDescent="0.35">
      <c r="C1094" s="8" t="s">
        <v>37</v>
      </c>
      <c r="D1094">
        <v>25</v>
      </c>
      <c r="E1094">
        <v>12</v>
      </c>
      <c r="F1094">
        <v>7</v>
      </c>
      <c r="G1094">
        <v>6</v>
      </c>
      <c r="H1094">
        <v>0</v>
      </c>
      <c r="I1094">
        <v>50</v>
      </c>
      <c r="J1094">
        <v>25</v>
      </c>
    </row>
    <row r="1095" spans="3:10" x14ac:dyDescent="0.35">
      <c r="C1095" s="8" t="s">
        <v>29</v>
      </c>
      <c r="D1095">
        <v>50</v>
      </c>
      <c r="E1095">
        <v>16</v>
      </c>
      <c r="F1095">
        <v>3</v>
      </c>
      <c r="G1095">
        <v>3</v>
      </c>
      <c r="H1095">
        <v>0</v>
      </c>
      <c r="I1095">
        <v>71</v>
      </c>
      <c r="J1095">
        <v>21</v>
      </c>
    </row>
    <row r="1096" spans="3:10" x14ac:dyDescent="0.35">
      <c r="C1096" s="8" t="s">
        <v>39</v>
      </c>
      <c r="D1096">
        <v>16</v>
      </c>
      <c r="E1096">
        <v>9</v>
      </c>
      <c r="F1096">
        <v>3</v>
      </c>
      <c r="G1096">
        <v>3</v>
      </c>
      <c r="H1096">
        <v>0</v>
      </c>
      <c r="I1096">
        <v>30</v>
      </c>
      <c r="J1096">
        <v>14</v>
      </c>
    </row>
    <row r="1097" spans="3:10" x14ac:dyDescent="0.35">
      <c r="C1097" s="8" t="s">
        <v>33</v>
      </c>
      <c r="D1097">
        <v>4</v>
      </c>
      <c r="E1097">
        <v>8</v>
      </c>
      <c r="F1097">
        <v>3</v>
      </c>
      <c r="G1097">
        <v>0</v>
      </c>
      <c r="H1097">
        <v>0</v>
      </c>
      <c r="I1097">
        <v>16</v>
      </c>
      <c r="J1097">
        <v>12</v>
      </c>
    </row>
    <row r="1098" spans="3:10" x14ac:dyDescent="0.35">
      <c r="C1098" s="8" t="s">
        <v>35</v>
      </c>
      <c r="D1098">
        <v>11</v>
      </c>
      <c r="E1098">
        <v>4</v>
      </c>
      <c r="F1098">
        <v>3</v>
      </c>
      <c r="G1098">
        <v>3</v>
      </c>
      <c r="H1098">
        <v>0</v>
      </c>
      <c r="I1098">
        <v>21</v>
      </c>
      <c r="J1098">
        <v>10</v>
      </c>
    </row>
    <row r="1099" spans="3:10" x14ac:dyDescent="0.35">
      <c r="C1099" s="8" t="s">
        <v>31</v>
      </c>
      <c r="D1099">
        <v>5</v>
      </c>
      <c r="E1099">
        <v>3</v>
      </c>
      <c r="F1099">
        <v>0</v>
      </c>
      <c r="G1099">
        <v>0</v>
      </c>
      <c r="H1099">
        <v>0</v>
      </c>
      <c r="I1099">
        <v>7</v>
      </c>
      <c r="J1099">
        <v>2</v>
      </c>
    </row>
    <row r="1100" spans="3:10" x14ac:dyDescent="0.35">
      <c r="C1100" s="8" t="s">
        <v>41</v>
      </c>
      <c r="D1100">
        <v>7</v>
      </c>
      <c r="E1100">
        <v>0</v>
      </c>
      <c r="F1100">
        <v>0</v>
      </c>
      <c r="G1100">
        <v>0</v>
      </c>
      <c r="H1100">
        <v>0</v>
      </c>
      <c r="I1100">
        <v>7</v>
      </c>
      <c r="J1100">
        <v>0</v>
      </c>
    </row>
    <row r="1120" spans="3:10" x14ac:dyDescent="0.35">
      <c r="C1120" s="8" t="s">
        <v>95</v>
      </c>
      <c r="D1120" t="s">
        <v>60</v>
      </c>
      <c r="E1120" t="s">
        <v>61</v>
      </c>
      <c r="F1120" t="s">
        <v>62</v>
      </c>
      <c r="G1120" t="s">
        <v>63</v>
      </c>
      <c r="H1120" t="s">
        <v>64</v>
      </c>
      <c r="I1120" t="s">
        <v>59</v>
      </c>
      <c r="J1120" t="s">
        <v>65</v>
      </c>
    </row>
    <row r="1121" spans="3:10" x14ac:dyDescent="0.35">
      <c r="C1121" s="8" t="s">
        <v>7</v>
      </c>
      <c r="D1121">
        <v>167</v>
      </c>
      <c r="E1121">
        <v>100</v>
      </c>
      <c r="F1121">
        <v>12</v>
      </c>
      <c r="G1121">
        <v>0</v>
      </c>
      <c r="H1121">
        <v>0</v>
      </c>
      <c r="I1121">
        <v>280</v>
      </c>
      <c r="J1121">
        <v>113</v>
      </c>
    </row>
    <row r="1122" spans="3:10" x14ac:dyDescent="0.35">
      <c r="C1122" s="8" t="s">
        <v>5</v>
      </c>
      <c r="D1122">
        <v>59</v>
      </c>
      <c r="E1122">
        <v>43</v>
      </c>
      <c r="F1122">
        <v>49</v>
      </c>
      <c r="G1122">
        <v>12</v>
      </c>
      <c r="H1122">
        <v>0</v>
      </c>
      <c r="I1122">
        <v>163</v>
      </c>
      <c r="J1122">
        <v>104</v>
      </c>
    </row>
    <row r="1123" spans="3:10" x14ac:dyDescent="0.35">
      <c r="C1123" s="8" t="s">
        <v>17</v>
      </c>
      <c r="D1123">
        <v>150</v>
      </c>
      <c r="E1123">
        <v>75</v>
      </c>
      <c r="F1123">
        <v>8</v>
      </c>
      <c r="G1123">
        <v>0</v>
      </c>
      <c r="H1123">
        <v>0</v>
      </c>
      <c r="I1123">
        <v>233</v>
      </c>
      <c r="J1123">
        <v>83</v>
      </c>
    </row>
    <row r="1124" spans="3:10" x14ac:dyDescent="0.35">
      <c r="C1124" s="8" t="s">
        <v>3</v>
      </c>
      <c r="D1124">
        <v>239</v>
      </c>
      <c r="E1124">
        <v>66</v>
      </c>
      <c r="F1124">
        <v>9</v>
      </c>
      <c r="G1124">
        <v>3</v>
      </c>
      <c r="H1124">
        <v>0</v>
      </c>
      <c r="I1124">
        <v>316</v>
      </c>
      <c r="J1124">
        <v>77</v>
      </c>
    </row>
    <row r="1125" spans="3:10" x14ac:dyDescent="0.35">
      <c r="C1125" s="8" t="s">
        <v>9</v>
      </c>
      <c r="D1125">
        <v>47</v>
      </c>
      <c r="E1125">
        <v>43</v>
      </c>
      <c r="F1125">
        <v>24</v>
      </c>
      <c r="G1125">
        <v>3</v>
      </c>
      <c r="H1125">
        <v>0</v>
      </c>
      <c r="I1125">
        <v>117</v>
      </c>
      <c r="J1125">
        <v>70</v>
      </c>
    </row>
    <row r="1126" spans="3:10" x14ac:dyDescent="0.35">
      <c r="C1126" s="8" t="s">
        <v>11</v>
      </c>
      <c r="D1126">
        <v>30</v>
      </c>
      <c r="E1126">
        <v>31</v>
      </c>
      <c r="F1126">
        <v>6</v>
      </c>
      <c r="G1126">
        <v>0</v>
      </c>
      <c r="H1126">
        <v>0</v>
      </c>
      <c r="I1126">
        <v>67</v>
      </c>
      <c r="J1126">
        <v>37</v>
      </c>
    </row>
    <row r="1127" spans="3:10" x14ac:dyDescent="0.35">
      <c r="C1127" s="8" t="s">
        <v>13</v>
      </c>
      <c r="D1127">
        <v>52</v>
      </c>
      <c r="E1127">
        <v>24</v>
      </c>
      <c r="F1127">
        <v>3</v>
      </c>
      <c r="G1127">
        <v>4</v>
      </c>
      <c r="H1127">
        <v>0</v>
      </c>
      <c r="I1127">
        <v>83</v>
      </c>
      <c r="J1127">
        <v>31</v>
      </c>
    </row>
    <row r="1128" spans="3:10" x14ac:dyDescent="0.35">
      <c r="C1128" s="8" t="s">
        <v>15</v>
      </c>
      <c r="D1128">
        <v>33</v>
      </c>
      <c r="E1128">
        <v>21</v>
      </c>
      <c r="F1128">
        <v>4</v>
      </c>
      <c r="G1128">
        <v>0</v>
      </c>
      <c r="H1128">
        <v>0</v>
      </c>
      <c r="I1128">
        <v>59</v>
      </c>
      <c r="J1128">
        <v>26</v>
      </c>
    </row>
    <row r="1129" spans="3:10" x14ac:dyDescent="0.35">
      <c r="C1129" s="8" t="s">
        <v>25</v>
      </c>
      <c r="D1129">
        <v>50</v>
      </c>
      <c r="E1129">
        <v>18</v>
      </c>
      <c r="F1129">
        <v>5</v>
      </c>
      <c r="G1129">
        <v>0</v>
      </c>
      <c r="H1129">
        <v>0</v>
      </c>
      <c r="I1129">
        <v>73</v>
      </c>
      <c r="J1129">
        <v>23</v>
      </c>
    </row>
    <row r="1130" spans="3:10" x14ac:dyDescent="0.35">
      <c r="C1130" s="8" t="s">
        <v>21</v>
      </c>
      <c r="D1130">
        <v>41</v>
      </c>
      <c r="E1130">
        <v>13</v>
      </c>
      <c r="F1130">
        <v>7</v>
      </c>
      <c r="G1130">
        <v>3</v>
      </c>
      <c r="H1130">
        <v>0</v>
      </c>
      <c r="I1130">
        <v>64</v>
      </c>
      <c r="J1130">
        <v>23</v>
      </c>
    </row>
    <row r="1131" spans="3:10" x14ac:dyDescent="0.35">
      <c r="C1131" s="8" t="s">
        <v>19</v>
      </c>
      <c r="D1131">
        <v>31</v>
      </c>
      <c r="E1131">
        <v>14</v>
      </c>
      <c r="F1131">
        <v>7</v>
      </c>
      <c r="G1131">
        <v>0</v>
      </c>
      <c r="H1131">
        <v>0</v>
      </c>
      <c r="I1131">
        <v>53</v>
      </c>
      <c r="J1131">
        <v>22</v>
      </c>
    </row>
    <row r="1132" spans="3:10" x14ac:dyDescent="0.35">
      <c r="C1132" s="8" t="s">
        <v>23</v>
      </c>
      <c r="D1132">
        <v>104</v>
      </c>
      <c r="E1132">
        <v>15</v>
      </c>
      <c r="F1132">
        <v>5</v>
      </c>
      <c r="G1132">
        <v>0</v>
      </c>
      <c r="H1132">
        <v>0</v>
      </c>
      <c r="I1132">
        <v>124</v>
      </c>
      <c r="J1132">
        <v>20</v>
      </c>
    </row>
    <row r="1133" spans="3:10" x14ac:dyDescent="0.35">
      <c r="C1133" s="8" t="s">
        <v>27</v>
      </c>
      <c r="D1133">
        <v>23</v>
      </c>
      <c r="E1133">
        <v>11</v>
      </c>
      <c r="F1133">
        <v>4</v>
      </c>
      <c r="G1133">
        <v>0</v>
      </c>
      <c r="H1133">
        <v>0</v>
      </c>
      <c r="I1133">
        <v>39</v>
      </c>
      <c r="J1133">
        <v>16</v>
      </c>
    </row>
    <row r="1134" spans="3:10" x14ac:dyDescent="0.35">
      <c r="C1134" s="8" t="s">
        <v>29</v>
      </c>
      <c r="D1134">
        <v>23</v>
      </c>
      <c r="E1134">
        <v>10</v>
      </c>
      <c r="F1134">
        <v>3</v>
      </c>
      <c r="G1134">
        <v>3</v>
      </c>
      <c r="H1134">
        <v>0</v>
      </c>
      <c r="I1134">
        <v>36</v>
      </c>
      <c r="J1134">
        <v>13</v>
      </c>
    </row>
    <row r="1135" spans="3:10" x14ac:dyDescent="0.35">
      <c r="C1135" s="8" t="s">
        <v>37</v>
      </c>
      <c r="D1135">
        <v>17</v>
      </c>
      <c r="E1135">
        <v>6</v>
      </c>
      <c r="F1135">
        <v>4</v>
      </c>
      <c r="G1135">
        <v>0</v>
      </c>
      <c r="H1135">
        <v>0</v>
      </c>
      <c r="I1135">
        <v>27</v>
      </c>
      <c r="J1135">
        <v>10</v>
      </c>
    </row>
    <row r="1136" spans="3:10" x14ac:dyDescent="0.35">
      <c r="C1136" s="8" t="s">
        <v>39</v>
      </c>
      <c r="D1136">
        <v>18</v>
      </c>
      <c r="E1136">
        <v>6</v>
      </c>
      <c r="F1136">
        <v>0</v>
      </c>
      <c r="G1136">
        <v>0</v>
      </c>
      <c r="H1136">
        <v>0</v>
      </c>
      <c r="I1136">
        <v>25</v>
      </c>
      <c r="J1136">
        <v>7</v>
      </c>
    </row>
    <row r="1137" spans="3:10" x14ac:dyDescent="0.35">
      <c r="C1137" s="8" t="s">
        <v>35</v>
      </c>
      <c r="D1137">
        <v>3</v>
      </c>
      <c r="E1137">
        <v>3</v>
      </c>
      <c r="F1137">
        <v>0</v>
      </c>
      <c r="G1137">
        <v>0</v>
      </c>
      <c r="H1137">
        <v>0</v>
      </c>
      <c r="I1137">
        <v>5</v>
      </c>
      <c r="J1137">
        <v>2</v>
      </c>
    </row>
    <row r="1138" spans="3:10" x14ac:dyDescent="0.35">
      <c r="C1138" s="8" t="s">
        <v>31</v>
      </c>
      <c r="D1138">
        <v>3</v>
      </c>
      <c r="E1138">
        <v>0</v>
      </c>
      <c r="F1138">
        <v>0</v>
      </c>
      <c r="G1138">
        <v>0</v>
      </c>
      <c r="H1138">
        <v>0</v>
      </c>
      <c r="I1138">
        <v>4</v>
      </c>
      <c r="J1138">
        <v>1</v>
      </c>
    </row>
    <row r="1139" spans="3:10" x14ac:dyDescent="0.35">
      <c r="C1139" s="8" t="s">
        <v>41</v>
      </c>
      <c r="D1139">
        <v>3</v>
      </c>
      <c r="E1139">
        <v>0</v>
      </c>
      <c r="F1139">
        <v>0</v>
      </c>
      <c r="G1139">
        <v>0</v>
      </c>
      <c r="H1139">
        <v>0</v>
      </c>
      <c r="I1139">
        <v>3</v>
      </c>
      <c r="J1139">
        <v>0</v>
      </c>
    </row>
    <row r="1140" spans="3:10" x14ac:dyDescent="0.35">
      <c r="C1140" s="8" t="s">
        <v>33</v>
      </c>
      <c r="D1140">
        <v>3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-3</v>
      </c>
    </row>
    <row r="1160" spans="3:10" x14ac:dyDescent="0.35">
      <c r="C1160" s="8" t="s">
        <v>96</v>
      </c>
      <c r="D1160" t="s">
        <v>60</v>
      </c>
      <c r="E1160" t="s">
        <v>61</v>
      </c>
      <c r="F1160" t="s">
        <v>62</v>
      </c>
      <c r="G1160" t="s">
        <v>63</v>
      </c>
      <c r="H1160" t="s">
        <v>64</v>
      </c>
      <c r="I1160" t="s">
        <v>59</v>
      </c>
      <c r="J1160" t="s">
        <v>65</v>
      </c>
    </row>
    <row r="1161" spans="3:10" x14ac:dyDescent="0.35">
      <c r="C1161" s="8" t="s">
        <v>3</v>
      </c>
      <c r="D1161">
        <v>260</v>
      </c>
      <c r="E1161">
        <v>123</v>
      </c>
      <c r="F1161">
        <v>20</v>
      </c>
      <c r="G1161">
        <v>0</v>
      </c>
      <c r="H1161">
        <v>0</v>
      </c>
      <c r="I1161">
        <v>403</v>
      </c>
      <c r="J1161">
        <v>143</v>
      </c>
    </row>
    <row r="1162" spans="3:10" x14ac:dyDescent="0.35">
      <c r="C1162" s="8" t="s">
        <v>7</v>
      </c>
      <c r="D1162">
        <v>30</v>
      </c>
      <c r="E1162">
        <v>23</v>
      </c>
      <c r="F1162">
        <v>4</v>
      </c>
      <c r="G1162">
        <v>0</v>
      </c>
      <c r="H1162">
        <v>0</v>
      </c>
      <c r="I1162">
        <v>57</v>
      </c>
      <c r="J1162">
        <v>27</v>
      </c>
    </row>
    <row r="1163" spans="3:10" x14ac:dyDescent="0.35">
      <c r="C1163" s="8" t="s">
        <v>15</v>
      </c>
      <c r="D1163">
        <v>20</v>
      </c>
      <c r="E1163">
        <v>16</v>
      </c>
      <c r="F1163">
        <v>4</v>
      </c>
      <c r="G1163">
        <v>0</v>
      </c>
      <c r="H1163">
        <v>0</v>
      </c>
      <c r="I1163">
        <v>40</v>
      </c>
      <c r="J1163">
        <v>20</v>
      </c>
    </row>
    <row r="1164" spans="3:10" x14ac:dyDescent="0.35">
      <c r="C1164" s="8" t="s">
        <v>5</v>
      </c>
      <c r="D1164">
        <v>5</v>
      </c>
      <c r="E1164">
        <v>11</v>
      </c>
      <c r="F1164">
        <v>6</v>
      </c>
      <c r="G1164">
        <v>0</v>
      </c>
      <c r="H1164">
        <v>0</v>
      </c>
      <c r="I1164">
        <v>22</v>
      </c>
      <c r="J1164">
        <v>17</v>
      </c>
    </row>
    <row r="1165" spans="3:10" x14ac:dyDescent="0.35">
      <c r="C1165" s="8" t="s">
        <v>9</v>
      </c>
      <c r="D1165">
        <v>15</v>
      </c>
      <c r="E1165">
        <v>12</v>
      </c>
      <c r="F1165">
        <v>4</v>
      </c>
      <c r="G1165">
        <v>3</v>
      </c>
      <c r="H1165">
        <v>0</v>
      </c>
      <c r="I1165">
        <v>32</v>
      </c>
      <c r="J1165">
        <v>17</v>
      </c>
    </row>
    <row r="1166" spans="3:10" x14ac:dyDescent="0.35">
      <c r="C1166" s="8" t="s">
        <v>11</v>
      </c>
      <c r="D1166">
        <v>18</v>
      </c>
      <c r="E1166">
        <v>11</v>
      </c>
      <c r="F1166">
        <v>0</v>
      </c>
      <c r="G1166">
        <v>0</v>
      </c>
      <c r="H1166">
        <v>0</v>
      </c>
      <c r="I1166">
        <v>29</v>
      </c>
      <c r="J1166">
        <v>11</v>
      </c>
    </row>
    <row r="1167" spans="3:10" x14ac:dyDescent="0.35">
      <c r="C1167" s="8" t="s">
        <v>17</v>
      </c>
      <c r="D1167">
        <v>12</v>
      </c>
      <c r="E1167">
        <v>8</v>
      </c>
      <c r="F1167">
        <v>0</v>
      </c>
      <c r="G1167">
        <v>0</v>
      </c>
      <c r="H1167">
        <v>0</v>
      </c>
      <c r="I1167">
        <v>21</v>
      </c>
      <c r="J1167">
        <v>9</v>
      </c>
    </row>
    <row r="1168" spans="3:10" x14ac:dyDescent="0.35">
      <c r="C1168" s="8" t="s">
        <v>19</v>
      </c>
      <c r="D1168">
        <v>4</v>
      </c>
      <c r="E1168">
        <v>3</v>
      </c>
      <c r="F1168">
        <v>0</v>
      </c>
      <c r="G1168">
        <v>3</v>
      </c>
      <c r="H1168">
        <v>0</v>
      </c>
      <c r="I1168">
        <v>10</v>
      </c>
      <c r="J1168">
        <v>6</v>
      </c>
    </row>
    <row r="1169" spans="3:10" x14ac:dyDescent="0.35">
      <c r="C1169" s="8" t="s">
        <v>13</v>
      </c>
      <c r="D1169">
        <v>4</v>
      </c>
      <c r="E1169">
        <v>3</v>
      </c>
      <c r="F1169">
        <v>3</v>
      </c>
      <c r="G1169">
        <v>0</v>
      </c>
      <c r="H1169">
        <v>0</v>
      </c>
      <c r="I1169">
        <v>10</v>
      </c>
      <c r="J1169">
        <v>6</v>
      </c>
    </row>
    <row r="1170" spans="3:10" x14ac:dyDescent="0.35">
      <c r="C1170" s="8" t="s">
        <v>21</v>
      </c>
      <c r="D1170">
        <v>6</v>
      </c>
      <c r="E1170">
        <v>3</v>
      </c>
      <c r="F1170">
        <v>3</v>
      </c>
      <c r="G1170">
        <v>0</v>
      </c>
      <c r="H1170">
        <v>0</v>
      </c>
      <c r="I1170">
        <v>11</v>
      </c>
      <c r="J1170">
        <v>5</v>
      </c>
    </row>
    <row r="1171" spans="3:10" x14ac:dyDescent="0.35">
      <c r="C1171" s="8" t="s">
        <v>23</v>
      </c>
      <c r="D1171">
        <v>58</v>
      </c>
      <c r="E1171">
        <v>4</v>
      </c>
      <c r="F1171">
        <v>0</v>
      </c>
      <c r="G1171">
        <v>0</v>
      </c>
      <c r="H1171">
        <v>0</v>
      </c>
      <c r="I1171">
        <v>62</v>
      </c>
      <c r="J1171">
        <v>4</v>
      </c>
    </row>
    <row r="1172" spans="3:10" x14ac:dyDescent="0.35">
      <c r="C1172" s="8" t="s">
        <v>29</v>
      </c>
      <c r="D1172">
        <v>0</v>
      </c>
      <c r="E1172">
        <v>3</v>
      </c>
      <c r="F1172">
        <v>0</v>
      </c>
      <c r="G1172">
        <v>0</v>
      </c>
      <c r="H1172">
        <v>0</v>
      </c>
      <c r="I1172">
        <v>4</v>
      </c>
      <c r="J1172">
        <v>4</v>
      </c>
    </row>
    <row r="1173" spans="3:10" x14ac:dyDescent="0.35">
      <c r="C1173" s="8" t="s">
        <v>27</v>
      </c>
      <c r="D1173">
        <v>0</v>
      </c>
      <c r="E1173">
        <v>3</v>
      </c>
      <c r="F1173">
        <v>0</v>
      </c>
      <c r="G1173">
        <v>0</v>
      </c>
      <c r="H1173">
        <v>0</v>
      </c>
      <c r="I1173">
        <v>4</v>
      </c>
      <c r="J1173">
        <v>4</v>
      </c>
    </row>
    <row r="1174" spans="3:10" x14ac:dyDescent="0.35">
      <c r="C1174" s="8" t="s">
        <v>31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3</v>
      </c>
      <c r="J1174">
        <v>3</v>
      </c>
    </row>
    <row r="1175" spans="3:10" x14ac:dyDescent="0.35">
      <c r="C1175" s="8" t="s">
        <v>35</v>
      </c>
      <c r="D1175">
        <v>0</v>
      </c>
      <c r="E1175">
        <v>0</v>
      </c>
      <c r="F1175">
        <v>0</v>
      </c>
      <c r="G1175">
        <v>3</v>
      </c>
      <c r="H1175">
        <v>0</v>
      </c>
      <c r="I1175">
        <v>3</v>
      </c>
      <c r="J1175">
        <v>3</v>
      </c>
    </row>
    <row r="1176" spans="3:10" x14ac:dyDescent="0.35">
      <c r="C1176" s="8" t="s">
        <v>25</v>
      </c>
      <c r="D1176">
        <v>6</v>
      </c>
      <c r="E1176">
        <v>0</v>
      </c>
      <c r="F1176">
        <v>0</v>
      </c>
      <c r="G1176">
        <v>0</v>
      </c>
      <c r="H1176">
        <v>0</v>
      </c>
      <c r="I1176">
        <v>9</v>
      </c>
      <c r="J1176">
        <v>3</v>
      </c>
    </row>
    <row r="1177" spans="3:10" x14ac:dyDescent="0.35">
      <c r="C1177" s="8" t="s">
        <v>37</v>
      </c>
      <c r="D1177">
        <v>3</v>
      </c>
      <c r="E1177">
        <v>3</v>
      </c>
      <c r="F1177">
        <v>0</v>
      </c>
      <c r="G1177">
        <v>0</v>
      </c>
      <c r="H1177">
        <v>0</v>
      </c>
      <c r="I1177">
        <v>3</v>
      </c>
      <c r="J1177">
        <v>0</v>
      </c>
    </row>
    <row r="1178" spans="3:10" x14ac:dyDescent="0.35">
      <c r="C1178" s="8" t="s">
        <v>39</v>
      </c>
      <c r="D1178">
        <v>3</v>
      </c>
      <c r="E1178">
        <v>0</v>
      </c>
      <c r="F1178">
        <v>0</v>
      </c>
      <c r="G1178">
        <v>0</v>
      </c>
      <c r="H1178">
        <v>0</v>
      </c>
      <c r="I1178">
        <v>3</v>
      </c>
      <c r="J1178">
        <v>0</v>
      </c>
    </row>
    <row r="1179" spans="3:10" x14ac:dyDescent="0.35">
      <c r="C1179" s="8" t="s">
        <v>33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</row>
    <row r="1180" spans="3:10" x14ac:dyDescent="0.35">
      <c r="C1180" s="8" t="s">
        <v>41</v>
      </c>
      <c r="D1180">
        <v>3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-3</v>
      </c>
    </row>
    <row r="1200" spans="3:10" x14ac:dyDescent="0.35">
      <c r="C1200" s="8" t="s">
        <v>97</v>
      </c>
      <c r="D1200" t="s">
        <v>60</v>
      </c>
      <c r="E1200" t="s">
        <v>61</v>
      </c>
      <c r="F1200" t="s">
        <v>62</v>
      </c>
      <c r="G1200" t="s">
        <v>63</v>
      </c>
      <c r="H1200" t="s">
        <v>64</v>
      </c>
      <c r="I1200" t="s">
        <v>59</v>
      </c>
      <c r="J1200" t="s">
        <v>65</v>
      </c>
    </row>
    <row r="1201" spans="3:10" x14ac:dyDescent="0.35">
      <c r="C1201" s="8" t="s">
        <v>7</v>
      </c>
      <c r="D1201">
        <v>1065</v>
      </c>
      <c r="E1201">
        <v>469</v>
      </c>
      <c r="F1201">
        <v>113</v>
      </c>
      <c r="G1201">
        <v>42</v>
      </c>
      <c r="H1201">
        <v>3</v>
      </c>
      <c r="I1201">
        <v>1692</v>
      </c>
      <c r="J1201">
        <v>627</v>
      </c>
    </row>
    <row r="1202" spans="3:10" x14ac:dyDescent="0.35">
      <c r="C1202" s="8" t="s">
        <v>17</v>
      </c>
      <c r="D1202">
        <v>818</v>
      </c>
      <c r="E1202">
        <v>372</v>
      </c>
      <c r="F1202">
        <v>70</v>
      </c>
      <c r="G1202">
        <v>8</v>
      </c>
      <c r="H1202">
        <v>0</v>
      </c>
      <c r="I1202">
        <v>1268</v>
      </c>
      <c r="J1202">
        <v>450</v>
      </c>
    </row>
    <row r="1203" spans="3:10" x14ac:dyDescent="0.35">
      <c r="C1203" s="8" t="s">
        <v>9</v>
      </c>
      <c r="D1203">
        <v>295</v>
      </c>
      <c r="E1203">
        <v>195</v>
      </c>
      <c r="F1203">
        <v>73</v>
      </c>
      <c r="G1203">
        <v>18</v>
      </c>
      <c r="H1203">
        <v>0</v>
      </c>
      <c r="I1203">
        <v>581</v>
      </c>
      <c r="J1203">
        <v>286</v>
      </c>
    </row>
    <row r="1204" spans="3:10" x14ac:dyDescent="0.35">
      <c r="C1204" s="8" t="s">
        <v>5</v>
      </c>
      <c r="D1204">
        <v>114</v>
      </c>
      <c r="E1204">
        <v>164</v>
      </c>
      <c r="F1204">
        <v>97</v>
      </c>
      <c r="G1204">
        <v>22</v>
      </c>
      <c r="H1204">
        <v>0</v>
      </c>
      <c r="I1204">
        <v>397</v>
      </c>
      <c r="J1204">
        <v>283</v>
      </c>
    </row>
    <row r="1205" spans="3:10" x14ac:dyDescent="0.35">
      <c r="C1205" s="8" t="s">
        <v>11</v>
      </c>
      <c r="D1205">
        <v>252</v>
      </c>
      <c r="E1205">
        <v>187</v>
      </c>
      <c r="F1205">
        <v>49</v>
      </c>
      <c r="G1205">
        <v>8</v>
      </c>
      <c r="H1205">
        <v>0</v>
      </c>
      <c r="I1205">
        <v>496</v>
      </c>
      <c r="J1205">
        <v>244</v>
      </c>
    </row>
    <row r="1206" spans="3:10" x14ac:dyDescent="0.35">
      <c r="C1206" s="8" t="s">
        <v>13</v>
      </c>
      <c r="D1206">
        <v>369</v>
      </c>
      <c r="E1206">
        <v>115</v>
      </c>
      <c r="F1206">
        <v>65</v>
      </c>
      <c r="G1206">
        <v>16</v>
      </c>
      <c r="H1206">
        <v>0</v>
      </c>
      <c r="I1206">
        <v>565</v>
      </c>
      <c r="J1206">
        <v>196</v>
      </c>
    </row>
    <row r="1207" spans="3:10" x14ac:dyDescent="0.35">
      <c r="C1207" s="8" t="s">
        <v>15</v>
      </c>
      <c r="D1207">
        <v>831</v>
      </c>
      <c r="E1207">
        <v>137</v>
      </c>
      <c r="F1207">
        <v>28</v>
      </c>
      <c r="G1207">
        <v>17</v>
      </c>
      <c r="H1207">
        <v>0</v>
      </c>
      <c r="I1207">
        <v>1013</v>
      </c>
      <c r="J1207">
        <v>182</v>
      </c>
    </row>
    <row r="1208" spans="3:10" x14ac:dyDescent="0.35">
      <c r="C1208" s="8" t="s">
        <v>25</v>
      </c>
      <c r="D1208">
        <v>332</v>
      </c>
      <c r="E1208">
        <v>102</v>
      </c>
      <c r="F1208">
        <v>30</v>
      </c>
      <c r="G1208">
        <v>19</v>
      </c>
      <c r="H1208">
        <v>0</v>
      </c>
      <c r="I1208">
        <v>483</v>
      </c>
      <c r="J1208">
        <v>151</v>
      </c>
    </row>
    <row r="1209" spans="3:10" x14ac:dyDescent="0.35">
      <c r="C1209" s="8" t="s">
        <v>21</v>
      </c>
      <c r="D1209">
        <v>157</v>
      </c>
      <c r="E1209">
        <v>83</v>
      </c>
      <c r="F1209">
        <v>42</v>
      </c>
      <c r="G1209">
        <v>18</v>
      </c>
      <c r="H1209">
        <v>0</v>
      </c>
      <c r="I1209">
        <v>300</v>
      </c>
      <c r="J1209">
        <v>143</v>
      </c>
    </row>
    <row r="1210" spans="3:10" x14ac:dyDescent="0.35">
      <c r="C1210" s="8" t="s">
        <v>19</v>
      </c>
      <c r="D1210">
        <v>175</v>
      </c>
      <c r="E1210">
        <v>86</v>
      </c>
      <c r="F1210">
        <v>32</v>
      </c>
      <c r="G1210">
        <v>17</v>
      </c>
      <c r="H1210">
        <v>0</v>
      </c>
      <c r="I1210">
        <v>311</v>
      </c>
      <c r="J1210">
        <v>136</v>
      </c>
    </row>
    <row r="1211" spans="3:10" x14ac:dyDescent="0.35">
      <c r="C1211" s="8" t="s">
        <v>23</v>
      </c>
      <c r="D1211">
        <v>862</v>
      </c>
      <c r="E1211">
        <v>80</v>
      </c>
      <c r="F1211">
        <v>25</v>
      </c>
      <c r="G1211">
        <v>11</v>
      </c>
      <c r="H1211">
        <v>0</v>
      </c>
      <c r="I1211">
        <v>979</v>
      </c>
      <c r="J1211">
        <v>117</v>
      </c>
    </row>
    <row r="1212" spans="3:10" x14ac:dyDescent="0.35">
      <c r="C1212" s="8" t="s">
        <v>27</v>
      </c>
      <c r="D1212">
        <v>227</v>
      </c>
      <c r="E1212">
        <v>82</v>
      </c>
      <c r="F1212">
        <v>10</v>
      </c>
      <c r="G1212">
        <v>3</v>
      </c>
      <c r="H1212">
        <v>0</v>
      </c>
      <c r="I1212">
        <v>321</v>
      </c>
      <c r="J1212">
        <v>94</v>
      </c>
    </row>
    <row r="1213" spans="3:10" x14ac:dyDescent="0.35">
      <c r="C1213" s="8" t="s">
        <v>29</v>
      </c>
      <c r="D1213">
        <v>94</v>
      </c>
      <c r="E1213">
        <v>49</v>
      </c>
      <c r="F1213">
        <v>21</v>
      </c>
      <c r="G1213">
        <v>4</v>
      </c>
      <c r="H1213">
        <v>0</v>
      </c>
      <c r="I1213">
        <v>168</v>
      </c>
      <c r="J1213">
        <v>74</v>
      </c>
    </row>
    <row r="1214" spans="3:10" x14ac:dyDescent="0.35">
      <c r="C1214" s="8" t="s">
        <v>37</v>
      </c>
      <c r="D1214">
        <v>94</v>
      </c>
      <c r="E1214">
        <v>41</v>
      </c>
      <c r="F1214">
        <v>20</v>
      </c>
      <c r="G1214">
        <v>3</v>
      </c>
      <c r="H1214">
        <v>0</v>
      </c>
      <c r="I1214">
        <v>157</v>
      </c>
      <c r="J1214">
        <v>63</v>
      </c>
    </row>
    <row r="1215" spans="3:10" x14ac:dyDescent="0.35">
      <c r="C1215" s="8" t="s">
        <v>39</v>
      </c>
      <c r="D1215">
        <v>71</v>
      </c>
      <c r="E1215">
        <v>32</v>
      </c>
      <c r="F1215">
        <v>6</v>
      </c>
      <c r="G1215">
        <v>0</v>
      </c>
      <c r="H1215">
        <v>0</v>
      </c>
      <c r="I1215">
        <v>109</v>
      </c>
      <c r="J1215">
        <v>38</v>
      </c>
    </row>
    <row r="1216" spans="3:10" x14ac:dyDescent="0.35">
      <c r="C1216" s="8" t="s">
        <v>35</v>
      </c>
      <c r="D1216">
        <v>24</v>
      </c>
      <c r="E1216">
        <v>15</v>
      </c>
      <c r="F1216">
        <v>5</v>
      </c>
      <c r="G1216">
        <v>0</v>
      </c>
      <c r="H1216">
        <v>0</v>
      </c>
      <c r="I1216">
        <v>45</v>
      </c>
      <c r="J1216">
        <v>21</v>
      </c>
    </row>
    <row r="1217" spans="3:10" x14ac:dyDescent="0.35">
      <c r="C1217" s="8" t="s">
        <v>33</v>
      </c>
      <c r="D1217">
        <v>17</v>
      </c>
      <c r="E1217">
        <v>9</v>
      </c>
      <c r="F1217">
        <v>3</v>
      </c>
      <c r="G1217">
        <v>3</v>
      </c>
      <c r="H1217">
        <v>0</v>
      </c>
      <c r="I1217">
        <v>32</v>
      </c>
      <c r="J1217">
        <v>15</v>
      </c>
    </row>
    <row r="1218" spans="3:10" x14ac:dyDescent="0.35">
      <c r="C1218" s="8" t="s">
        <v>3</v>
      </c>
      <c r="D1218">
        <v>39</v>
      </c>
      <c r="E1218">
        <v>3</v>
      </c>
      <c r="F1218">
        <v>3</v>
      </c>
      <c r="G1218">
        <v>0</v>
      </c>
      <c r="H1218">
        <v>0</v>
      </c>
      <c r="I1218">
        <v>44</v>
      </c>
      <c r="J1218">
        <v>5</v>
      </c>
    </row>
    <row r="1219" spans="3:10" x14ac:dyDescent="0.35">
      <c r="C1219" s="8" t="s">
        <v>41</v>
      </c>
      <c r="D1219">
        <v>10</v>
      </c>
      <c r="E1219">
        <v>0</v>
      </c>
      <c r="F1219">
        <v>0</v>
      </c>
      <c r="G1219">
        <v>0</v>
      </c>
      <c r="H1219">
        <v>0</v>
      </c>
      <c r="I1219">
        <v>11</v>
      </c>
      <c r="J1219">
        <v>1</v>
      </c>
    </row>
    <row r="1220" spans="3:10" x14ac:dyDescent="0.35">
      <c r="C1220" s="8" t="s">
        <v>31</v>
      </c>
      <c r="D1220">
        <v>5</v>
      </c>
      <c r="E1220">
        <v>0</v>
      </c>
      <c r="F1220">
        <v>0</v>
      </c>
      <c r="G1220">
        <v>0</v>
      </c>
      <c r="H1220">
        <v>0</v>
      </c>
      <c r="I1220">
        <v>5</v>
      </c>
      <c r="J1220">
        <v>0</v>
      </c>
    </row>
    <row r="1240" spans="3:10" x14ac:dyDescent="0.35">
      <c r="C1240" s="8" t="s">
        <v>98</v>
      </c>
      <c r="D1240" t="s">
        <v>60</v>
      </c>
      <c r="E1240" t="s">
        <v>61</v>
      </c>
      <c r="F1240" t="s">
        <v>62</v>
      </c>
      <c r="G1240" t="s">
        <v>63</v>
      </c>
      <c r="H1240" t="s">
        <v>64</v>
      </c>
      <c r="I1240" t="s">
        <v>59</v>
      </c>
      <c r="J1240" t="s">
        <v>65</v>
      </c>
    </row>
    <row r="1241" spans="3:10" x14ac:dyDescent="0.35">
      <c r="C1241" s="8" t="s">
        <v>3</v>
      </c>
      <c r="D1241">
        <v>400</v>
      </c>
      <c r="E1241">
        <v>178</v>
      </c>
      <c r="F1241">
        <v>39</v>
      </c>
      <c r="G1241">
        <v>3</v>
      </c>
      <c r="H1241">
        <v>0</v>
      </c>
      <c r="I1241">
        <v>618</v>
      </c>
      <c r="J1241">
        <v>218</v>
      </c>
    </row>
    <row r="1242" spans="3:10" x14ac:dyDescent="0.35">
      <c r="C1242" s="8" t="s">
        <v>7</v>
      </c>
      <c r="D1242">
        <v>171</v>
      </c>
      <c r="E1242">
        <v>104</v>
      </c>
      <c r="F1242">
        <v>33</v>
      </c>
      <c r="G1242">
        <v>7</v>
      </c>
      <c r="H1242">
        <v>0</v>
      </c>
      <c r="I1242">
        <v>315</v>
      </c>
      <c r="J1242">
        <v>144</v>
      </c>
    </row>
    <row r="1243" spans="3:10" x14ac:dyDescent="0.35">
      <c r="C1243" s="8" t="s">
        <v>9</v>
      </c>
      <c r="D1243">
        <v>49</v>
      </c>
      <c r="E1243">
        <v>44</v>
      </c>
      <c r="F1243">
        <v>41</v>
      </c>
      <c r="G1243">
        <v>0</v>
      </c>
      <c r="H1243">
        <v>0</v>
      </c>
      <c r="I1243">
        <v>136</v>
      </c>
      <c r="J1243">
        <v>87</v>
      </c>
    </row>
    <row r="1244" spans="3:10" x14ac:dyDescent="0.35">
      <c r="C1244" s="8" t="s">
        <v>11</v>
      </c>
      <c r="D1244">
        <v>56</v>
      </c>
      <c r="E1244">
        <v>49</v>
      </c>
      <c r="F1244">
        <v>25</v>
      </c>
      <c r="G1244">
        <v>0</v>
      </c>
      <c r="H1244">
        <v>0</v>
      </c>
      <c r="I1244">
        <v>130</v>
      </c>
      <c r="J1244">
        <v>74</v>
      </c>
    </row>
    <row r="1245" spans="3:10" x14ac:dyDescent="0.35">
      <c r="C1245" s="8" t="s">
        <v>5</v>
      </c>
      <c r="D1245">
        <v>29</v>
      </c>
      <c r="E1245">
        <v>25</v>
      </c>
      <c r="F1245">
        <v>33</v>
      </c>
      <c r="G1245">
        <v>8</v>
      </c>
      <c r="H1245">
        <v>0</v>
      </c>
      <c r="I1245">
        <v>95</v>
      </c>
      <c r="J1245">
        <v>66</v>
      </c>
    </row>
    <row r="1246" spans="3:10" x14ac:dyDescent="0.35">
      <c r="C1246" s="8" t="s">
        <v>15</v>
      </c>
      <c r="D1246">
        <v>50</v>
      </c>
      <c r="E1246">
        <v>43</v>
      </c>
      <c r="F1246">
        <v>10</v>
      </c>
      <c r="G1246">
        <v>0</v>
      </c>
      <c r="H1246">
        <v>0</v>
      </c>
      <c r="I1246">
        <v>103</v>
      </c>
      <c r="J1246">
        <v>53</v>
      </c>
    </row>
    <row r="1247" spans="3:10" x14ac:dyDescent="0.35">
      <c r="C1247" s="8" t="s">
        <v>17</v>
      </c>
      <c r="D1247">
        <v>68</v>
      </c>
      <c r="E1247">
        <v>34</v>
      </c>
      <c r="F1247">
        <v>11</v>
      </c>
      <c r="G1247">
        <v>3</v>
      </c>
      <c r="H1247">
        <v>0</v>
      </c>
      <c r="I1247">
        <v>116</v>
      </c>
      <c r="J1247">
        <v>48</v>
      </c>
    </row>
    <row r="1248" spans="3:10" x14ac:dyDescent="0.35">
      <c r="C1248" s="8" t="s">
        <v>21</v>
      </c>
      <c r="D1248">
        <v>39</v>
      </c>
      <c r="E1248">
        <v>24</v>
      </c>
      <c r="F1248">
        <v>7</v>
      </c>
      <c r="G1248">
        <v>5</v>
      </c>
      <c r="H1248">
        <v>0</v>
      </c>
      <c r="I1248">
        <v>75</v>
      </c>
      <c r="J1248">
        <v>36</v>
      </c>
    </row>
    <row r="1249" spans="3:10" x14ac:dyDescent="0.35">
      <c r="C1249" s="8" t="s">
        <v>19</v>
      </c>
      <c r="D1249">
        <v>27</v>
      </c>
      <c r="E1249">
        <v>20</v>
      </c>
      <c r="F1249">
        <v>12</v>
      </c>
      <c r="G1249">
        <v>3</v>
      </c>
      <c r="H1249">
        <v>3</v>
      </c>
      <c r="I1249">
        <v>63</v>
      </c>
      <c r="J1249">
        <v>36</v>
      </c>
    </row>
    <row r="1250" spans="3:10" x14ac:dyDescent="0.35">
      <c r="C1250" s="8" t="s">
        <v>13</v>
      </c>
      <c r="D1250">
        <v>52</v>
      </c>
      <c r="E1250">
        <v>23</v>
      </c>
      <c r="F1250">
        <v>4</v>
      </c>
      <c r="G1250">
        <v>5</v>
      </c>
      <c r="H1250">
        <v>0</v>
      </c>
      <c r="I1250">
        <v>84</v>
      </c>
      <c r="J1250">
        <v>32</v>
      </c>
    </row>
    <row r="1251" spans="3:10" x14ac:dyDescent="0.35">
      <c r="C1251" s="8" t="s">
        <v>23</v>
      </c>
      <c r="D1251">
        <v>193</v>
      </c>
      <c r="E1251">
        <v>17</v>
      </c>
      <c r="F1251">
        <v>10</v>
      </c>
      <c r="G1251">
        <v>0</v>
      </c>
      <c r="H1251">
        <v>0</v>
      </c>
      <c r="I1251">
        <v>220</v>
      </c>
      <c r="J1251">
        <v>27</v>
      </c>
    </row>
    <row r="1252" spans="3:10" x14ac:dyDescent="0.35">
      <c r="C1252" s="8" t="s">
        <v>25</v>
      </c>
      <c r="D1252">
        <v>29</v>
      </c>
      <c r="E1252">
        <v>12</v>
      </c>
      <c r="F1252">
        <v>8</v>
      </c>
      <c r="G1252">
        <v>5</v>
      </c>
      <c r="H1252">
        <v>0</v>
      </c>
      <c r="I1252">
        <v>55</v>
      </c>
      <c r="J1252">
        <v>26</v>
      </c>
    </row>
    <row r="1253" spans="3:10" x14ac:dyDescent="0.35">
      <c r="C1253" s="8" t="s">
        <v>27</v>
      </c>
      <c r="D1253">
        <v>23</v>
      </c>
      <c r="E1253">
        <v>13</v>
      </c>
      <c r="F1253">
        <v>9</v>
      </c>
      <c r="G1253">
        <v>0</v>
      </c>
      <c r="H1253">
        <v>0</v>
      </c>
      <c r="I1253">
        <v>45</v>
      </c>
      <c r="J1253">
        <v>22</v>
      </c>
    </row>
    <row r="1254" spans="3:10" x14ac:dyDescent="0.35">
      <c r="C1254" s="8" t="s">
        <v>29</v>
      </c>
      <c r="D1254">
        <v>12</v>
      </c>
      <c r="E1254">
        <v>3</v>
      </c>
      <c r="F1254">
        <v>5</v>
      </c>
      <c r="G1254">
        <v>0</v>
      </c>
      <c r="H1254">
        <v>0</v>
      </c>
      <c r="I1254">
        <v>20</v>
      </c>
      <c r="J1254">
        <v>8</v>
      </c>
    </row>
    <row r="1255" spans="3:10" x14ac:dyDescent="0.35">
      <c r="C1255" s="8" t="s">
        <v>37</v>
      </c>
      <c r="D1255">
        <v>11</v>
      </c>
      <c r="E1255">
        <v>4</v>
      </c>
      <c r="F1255">
        <v>3</v>
      </c>
      <c r="G1255">
        <v>3</v>
      </c>
      <c r="H1255">
        <v>0</v>
      </c>
      <c r="I1255">
        <v>18</v>
      </c>
      <c r="J1255">
        <v>7</v>
      </c>
    </row>
    <row r="1256" spans="3:10" x14ac:dyDescent="0.35">
      <c r="C1256" s="8" t="s">
        <v>33</v>
      </c>
      <c r="D1256">
        <v>0</v>
      </c>
      <c r="E1256">
        <v>0</v>
      </c>
      <c r="F1256">
        <v>3</v>
      </c>
      <c r="G1256">
        <v>0</v>
      </c>
      <c r="H1256">
        <v>0</v>
      </c>
      <c r="I1256">
        <v>3</v>
      </c>
      <c r="J1256">
        <v>3</v>
      </c>
    </row>
    <row r="1257" spans="3:10" x14ac:dyDescent="0.35">
      <c r="C1257" s="8" t="s">
        <v>31</v>
      </c>
      <c r="D1257">
        <v>5</v>
      </c>
      <c r="E1257">
        <v>3</v>
      </c>
      <c r="F1257">
        <v>0</v>
      </c>
      <c r="G1257">
        <v>0</v>
      </c>
      <c r="H1257">
        <v>0</v>
      </c>
      <c r="I1257">
        <v>7</v>
      </c>
      <c r="J1257">
        <v>2</v>
      </c>
    </row>
    <row r="1258" spans="3:10" x14ac:dyDescent="0.35">
      <c r="C1258" s="8" t="s">
        <v>35</v>
      </c>
      <c r="D1258">
        <v>6</v>
      </c>
      <c r="E1258">
        <v>3</v>
      </c>
      <c r="F1258">
        <v>3</v>
      </c>
      <c r="G1258">
        <v>0</v>
      </c>
      <c r="H1258">
        <v>0</v>
      </c>
      <c r="I1258">
        <v>8</v>
      </c>
      <c r="J1258">
        <v>2</v>
      </c>
    </row>
    <row r="1259" spans="3:10" x14ac:dyDescent="0.35">
      <c r="C1259" s="8" t="s">
        <v>39</v>
      </c>
      <c r="D1259">
        <v>3</v>
      </c>
      <c r="E1259">
        <v>3</v>
      </c>
      <c r="F1259">
        <v>3</v>
      </c>
      <c r="G1259">
        <v>0</v>
      </c>
      <c r="H1259">
        <v>0</v>
      </c>
      <c r="I1259">
        <v>5</v>
      </c>
      <c r="J1259">
        <v>2</v>
      </c>
    </row>
    <row r="1260" spans="3:10" x14ac:dyDescent="0.35">
      <c r="C1260" s="8" t="s">
        <v>41</v>
      </c>
      <c r="D1260">
        <v>3</v>
      </c>
      <c r="E1260">
        <v>0</v>
      </c>
      <c r="F1260">
        <v>3</v>
      </c>
      <c r="G1260">
        <v>0</v>
      </c>
      <c r="H1260">
        <v>0</v>
      </c>
      <c r="I1260">
        <v>3</v>
      </c>
      <c r="J1260">
        <v>0</v>
      </c>
    </row>
    <row r="1280" spans="3:10" x14ac:dyDescent="0.35">
      <c r="C1280" s="8" t="s">
        <v>99</v>
      </c>
      <c r="D1280" t="s">
        <v>60</v>
      </c>
      <c r="E1280" t="s">
        <v>61</v>
      </c>
      <c r="F1280" t="s">
        <v>62</v>
      </c>
      <c r="G1280" t="s">
        <v>63</v>
      </c>
      <c r="H1280" t="s">
        <v>64</v>
      </c>
      <c r="I1280" t="s">
        <v>59</v>
      </c>
      <c r="J1280" t="s">
        <v>65</v>
      </c>
    </row>
    <row r="1281" spans="3:10" x14ac:dyDescent="0.35">
      <c r="C1281" s="8" t="s">
        <v>7</v>
      </c>
      <c r="D1281">
        <v>4100</v>
      </c>
      <c r="E1281">
        <v>1454</v>
      </c>
      <c r="F1281">
        <v>310</v>
      </c>
      <c r="G1281">
        <v>74</v>
      </c>
      <c r="H1281">
        <v>3</v>
      </c>
      <c r="I1281">
        <v>5939</v>
      </c>
      <c r="J1281">
        <v>1839</v>
      </c>
    </row>
    <row r="1282" spans="3:10" x14ac:dyDescent="0.35">
      <c r="C1282" s="8" t="s">
        <v>15</v>
      </c>
      <c r="D1282">
        <v>5504</v>
      </c>
      <c r="E1282">
        <v>747</v>
      </c>
      <c r="F1282">
        <v>91</v>
      </c>
      <c r="G1282">
        <v>41</v>
      </c>
      <c r="H1282">
        <v>3</v>
      </c>
      <c r="I1282">
        <v>6386</v>
      </c>
      <c r="J1282">
        <v>882</v>
      </c>
    </row>
    <row r="1283" spans="3:10" x14ac:dyDescent="0.35">
      <c r="C1283" s="8" t="s">
        <v>21</v>
      </c>
      <c r="D1283">
        <v>544</v>
      </c>
      <c r="E1283">
        <v>334</v>
      </c>
      <c r="F1283">
        <v>291</v>
      </c>
      <c r="G1283">
        <v>120</v>
      </c>
      <c r="H1283">
        <v>3</v>
      </c>
      <c r="I1283">
        <v>1292</v>
      </c>
      <c r="J1283">
        <v>748</v>
      </c>
    </row>
    <row r="1284" spans="3:10" x14ac:dyDescent="0.35">
      <c r="C1284" s="8" t="s">
        <v>9</v>
      </c>
      <c r="D1284">
        <v>892</v>
      </c>
      <c r="E1284">
        <v>473</v>
      </c>
      <c r="F1284">
        <v>186</v>
      </c>
      <c r="G1284">
        <v>52</v>
      </c>
      <c r="H1284">
        <v>0</v>
      </c>
      <c r="I1284">
        <v>1604</v>
      </c>
      <c r="J1284">
        <v>712</v>
      </c>
    </row>
    <row r="1285" spans="3:10" x14ac:dyDescent="0.35">
      <c r="C1285" s="8" t="s">
        <v>11</v>
      </c>
      <c r="D1285">
        <v>947</v>
      </c>
      <c r="E1285">
        <v>493</v>
      </c>
      <c r="F1285">
        <v>134</v>
      </c>
      <c r="G1285">
        <v>6</v>
      </c>
      <c r="H1285">
        <v>3</v>
      </c>
      <c r="I1285">
        <v>1581</v>
      </c>
      <c r="J1285">
        <v>634</v>
      </c>
    </row>
    <row r="1286" spans="3:10" x14ac:dyDescent="0.35">
      <c r="C1286" s="8" t="s">
        <v>17</v>
      </c>
      <c r="D1286">
        <v>1021</v>
      </c>
      <c r="E1286">
        <v>492</v>
      </c>
      <c r="F1286">
        <v>90</v>
      </c>
      <c r="G1286">
        <v>25</v>
      </c>
      <c r="H1286">
        <v>0</v>
      </c>
      <c r="I1286">
        <v>1628</v>
      </c>
      <c r="J1286">
        <v>607</v>
      </c>
    </row>
    <row r="1287" spans="3:10" x14ac:dyDescent="0.35">
      <c r="C1287" s="8" t="s">
        <v>5</v>
      </c>
      <c r="D1287">
        <v>371</v>
      </c>
      <c r="E1287">
        <v>352</v>
      </c>
      <c r="F1287">
        <v>169</v>
      </c>
      <c r="G1287">
        <v>23</v>
      </c>
      <c r="H1287">
        <v>3</v>
      </c>
      <c r="I1287">
        <v>916</v>
      </c>
      <c r="J1287">
        <v>545</v>
      </c>
    </row>
    <row r="1288" spans="3:10" x14ac:dyDescent="0.35">
      <c r="C1288" s="8" t="s">
        <v>19</v>
      </c>
      <c r="D1288">
        <v>446</v>
      </c>
      <c r="E1288">
        <v>264</v>
      </c>
      <c r="F1288">
        <v>163</v>
      </c>
      <c r="G1288">
        <v>50</v>
      </c>
      <c r="H1288">
        <v>3</v>
      </c>
      <c r="I1288">
        <v>925</v>
      </c>
      <c r="J1288">
        <v>479</v>
      </c>
    </row>
    <row r="1289" spans="3:10" x14ac:dyDescent="0.35">
      <c r="C1289" s="8" t="s">
        <v>25</v>
      </c>
      <c r="D1289">
        <v>1367</v>
      </c>
      <c r="E1289">
        <v>287</v>
      </c>
      <c r="F1289">
        <v>79</v>
      </c>
      <c r="G1289">
        <v>50</v>
      </c>
      <c r="H1289">
        <v>9</v>
      </c>
      <c r="I1289">
        <v>1792</v>
      </c>
      <c r="J1289">
        <v>425</v>
      </c>
    </row>
    <row r="1290" spans="3:10" x14ac:dyDescent="0.35">
      <c r="C1290" s="8" t="s">
        <v>13</v>
      </c>
      <c r="D1290">
        <v>678</v>
      </c>
      <c r="E1290">
        <v>251</v>
      </c>
      <c r="F1290">
        <v>94</v>
      </c>
      <c r="G1290">
        <v>41</v>
      </c>
      <c r="H1290">
        <v>0</v>
      </c>
      <c r="I1290">
        <v>1064</v>
      </c>
      <c r="J1290">
        <v>386</v>
      </c>
    </row>
    <row r="1291" spans="3:10" x14ac:dyDescent="0.35">
      <c r="C1291" s="8" t="s">
        <v>23</v>
      </c>
      <c r="D1291">
        <v>1495</v>
      </c>
      <c r="E1291">
        <v>168</v>
      </c>
      <c r="F1291">
        <v>68</v>
      </c>
      <c r="G1291">
        <v>12</v>
      </c>
      <c r="H1291">
        <v>0</v>
      </c>
      <c r="I1291">
        <v>1743</v>
      </c>
      <c r="J1291">
        <v>248</v>
      </c>
    </row>
    <row r="1292" spans="3:10" x14ac:dyDescent="0.35">
      <c r="C1292" s="8" t="s">
        <v>27</v>
      </c>
      <c r="D1292">
        <v>436</v>
      </c>
      <c r="E1292">
        <v>126</v>
      </c>
      <c r="F1292">
        <v>21</v>
      </c>
      <c r="G1292">
        <v>6</v>
      </c>
      <c r="H1292">
        <v>0</v>
      </c>
      <c r="I1292">
        <v>590</v>
      </c>
      <c r="J1292">
        <v>154</v>
      </c>
    </row>
    <row r="1293" spans="3:10" x14ac:dyDescent="0.35">
      <c r="C1293" s="8" t="s">
        <v>37</v>
      </c>
      <c r="D1293">
        <v>211</v>
      </c>
      <c r="E1293">
        <v>58</v>
      </c>
      <c r="F1293">
        <v>30</v>
      </c>
      <c r="G1293">
        <v>10</v>
      </c>
      <c r="H1293">
        <v>5</v>
      </c>
      <c r="I1293">
        <v>314</v>
      </c>
      <c r="J1293">
        <v>103</v>
      </c>
    </row>
    <row r="1294" spans="3:10" x14ac:dyDescent="0.35">
      <c r="C1294" s="8" t="s">
        <v>29</v>
      </c>
      <c r="D1294">
        <v>127</v>
      </c>
      <c r="E1294">
        <v>47</v>
      </c>
      <c r="F1294">
        <v>28</v>
      </c>
      <c r="G1294">
        <v>4</v>
      </c>
      <c r="H1294">
        <v>0</v>
      </c>
      <c r="I1294">
        <v>207</v>
      </c>
      <c r="J1294">
        <v>80</v>
      </c>
    </row>
    <row r="1295" spans="3:10" x14ac:dyDescent="0.35">
      <c r="C1295" s="8" t="s">
        <v>35</v>
      </c>
      <c r="D1295">
        <v>74</v>
      </c>
      <c r="E1295">
        <v>38</v>
      </c>
      <c r="F1295">
        <v>11</v>
      </c>
      <c r="G1295">
        <v>5</v>
      </c>
      <c r="H1295">
        <v>0</v>
      </c>
      <c r="I1295">
        <v>128</v>
      </c>
      <c r="J1295">
        <v>54</v>
      </c>
    </row>
    <row r="1296" spans="3:10" x14ac:dyDescent="0.35">
      <c r="C1296" s="8" t="s">
        <v>39</v>
      </c>
      <c r="D1296">
        <v>70</v>
      </c>
      <c r="E1296">
        <v>41</v>
      </c>
      <c r="F1296">
        <v>7</v>
      </c>
      <c r="G1296">
        <v>3</v>
      </c>
      <c r="H1296">
        <v>0</v>
      </c>
      <c r="I1296">
        <v>121</v>
      </c>
      <c r="J1296">
        <v>51</v>
      </c>
    </row>
    <row r="1297" spans="3:10" x14ac:dyDescent="0.35">
      <c r="C1297" s="8" t="s">
        <v>33</v>
      </c>
      <c r="D1297">
        <v>113</v>
      </c>
      <c r="E1297">
        <v>34</v>
      </c>
      <c r="F1297">
        <v>13</v>
      </c>
      <c r="G1297">
        <v>3</v>
      </c>
      <c r="H1297">
        <v>0</v>
      </c>
      <c r="I1297">
        <v>164</v>
      </c>
      <c r="J1297">
        <v>51</v>
      </c>
    </row>
    <row r="1298" spans="3:10" x14ac:dyDescent="0.35">
      <c r="C1298" s="8" t="s">
        <v>3</v>
      </c>
      <c r="D1298">
        <v>131</v>
      </c>
      <c r="E1298">
        <v>38</v>
      </c>
      <c r="F1298">
        <v>9</v>
      </c>
      <c r="G1298">
        <v>0</v>
      </c>
      <c r="H1298">
        <v>0</v>
      </c>
      <c r="I1298">
        <v>180</v>
      </c>
      <c r="J1298">
        <v>49</v>
      </c>
    </row>
    <row r="1299" spans="3:10" x14ac:dyDescent="0.35">
      <c r="C1299" s="8" t="s">
        <v>41</v>
      </c>
      <c r="D1299">
        <v>28</v>
      </c>
      <c r="E1299">
        <v>3</v>
      </c>
      <c r="F1299">
        <v>3</v>
      </c>
      <c r="G1299">
        <v>0</v>
      </c>
      <c r="H1299">
        <v>0</v>
      </c>
      <c r="I1299">
        <v>32</v>
      </c>
      <c r="J1299">
        <v>4</v>
      </c>
    </row>
    <row r="1300" spans="3:10" x14ac:dyDescent="0.35">
      <c r="C1300" s="8" t="s">
        <v>31</v>
      </c>
      <c r="D1300">
        <v>7</v>
      </c>
      <c r="E1300">
        <v>0</v>
      </c>
      <c r="F1300">
        <v>0</v>
      </c>
      <c r="G1300">
        <v>0</v>
      </c>
      <c r="H1300">
        <v>0</v>
      </c>
      <c r="I1300">
        <v>8</v>
      </c>
      <c r="J1300">
        <v>1</v>
      </c>
    </row>
    <row r="1320" spans="3:10" x14ac:dyDescent="0.35">
      <c r="C1320" s="8" t="s">
        <v>100</v>
      </c>
      <c r="D1320" t="s">
        <v>60</v>
      </c>
      <c r="E1320" t="s">
        <v>61</v>
      </c>
      <c r="F1320" t="s">
        <v>62</v>
      </c>
      <c r="G1320" t="s">
        <v>63</v>
      </c>
      <c r="H1320" t="s">
        <v>64</v>
      </c>
      <c r="I1320" t="s">
        <v>59</v>
      </c>
      <c r="J1320" t="s">
        <v>65</v>
      </c>
    </row>
    <row r="1321" spans="3:10" x14ac:dyDescent="0.35">
      <c r="C1321" s="8" t="s">
        <v>7</v>
      </c>
      <c r="D1321">
        <v>184</v>
      </c>
      <c r="E1321">
        <v>111</v>
      </c>
      <c r="F1321">
        <v>22</v>
      </c>
      <c r="G1321">
        <v>0</v>
      </c>
      <c r="H1321">
        <v>0</v>
      </c>
      <c r="I1321">
        <v>318</v>
      </c>
      <c r="J1321">
        <v>134</v>
      </c>
    </row>
    <row r="1322" spans="3:10" x14ac:dyDescent="0.35">
      <c r="C1322" s="8" t="s">
        <v>3</v>
      </c>
      <c r="D1322">
        <v>497</v>
      </c>
      <c r="E1322">
        <v>66</v>
      </c>
      <c r="F1322">
        <v>24</v>
      </c>
      <c r="G1322">
        <v>3</v>
      </c>
      <c r="H1322">
        <v>0</v>
      </c>
      <c r="I1322">
        <v>590</v>
      </c>
      <c r="J1322">
        <v>93</v>
      </c>
    </row>
    <row r="1323" spans="3:10" x14ac:dyDescent="0.35">
      <c r="C1323" s="8" t="s">
        <v>5</v>
      </c>
      <c r="D1323">
        <v>41</v>
      </c>
      <c r="E1323">
        <v>39</v>
      </c>
      <c r="F1323">
        <v>37</v>
      </c>
      <c r="G1323">
        <v>3</v>
      </c>
      <c r="H1323">
        <v>0</v>
      </c>
      <c r="I1323">
        <v>119</v>
      </c>
      <c r="J1323">
        <v>78</v>
      </c>
    </row>
    <row r="1324" spans="3:10" x14ac:dyDescent="0.35">
      <c r="C1324" s="8" t="s">
        <v>17</v>
      </c>
      <c r="D1324">
        <v>114</v>
      </c>
      <c r="E1324">
        <v>54</v>
      </c>
      <c r="F1324">
        <v>12</v>
      </c>
      <c r="G1324">
        <v>0</v>
      </c>
      <c r="H1324">
        <v>0</v>
      </c>
      <c r="I1324">
        <v>181</v>
      </c>
      <c r="J1324">
        <v>67</v>
      </c>
    </row>
    <row r="1325" spans="3:10" x14ac:dyDescent="0.35">
      <c r="C1325" s="8" t="s">
        <v>9</v>
      </c>
      <c r="D1325">
        <v>45</v>
      </c>
      <c r="E1325">
        <v>36</v>
      </c>
      <c r="F1325">
        <v>26</v>
      </c>
      <c r="G1325">
        <v>3</v>
      </c>
      <c r="H1325">
        <v>0</v>
      </c>
      <c r="I1325">
        <v>109</v>
      </c>
      <c r="J1325">
        <v>64</v>
      </c>
    </row>
    <row r="1326" spans="3:10" x14ac:dyDescent="0.35">
      <c r="C1326" s="8" t="s">
        <v>15</v>
      </c>
      <c r="D1326">
        <v>47</v>
      </c>
      <c r="E1326">
        <v>29</v>
      </c>
      <c r="F1326">
        <v>10</v>
      </c>
      <c r="G1326">
        <v>3</v>
      </c>
      <c r="H1326">
        <v>0</v>
      </c>
      <c r="I1326">
        <v>89</v>
      </c>
      <c r="J1326">
        <v>42</v>
      </c>
    </row>
    <row r="1327" spans="3:10" x14ac:dyDescent="0.35">
      <c r="C1327" s="8" t="s">
        <v>21</v>
      </c>
      <c r="D1327">
        <v>54</v>
      </c>
      <c r="E1327">
        <v>26</v>
      </c>
      <c r="F1327">
        <v>11</v>
      </c>
      <c r="G1327">
        <v>4</v>
      </c>
      <c r="H1327">
        <v>0</v>
      </c>
      <c r="I1327">
        <v>95</v>
      </c>
      <c r="J1327">
        <v>41</v>
      </c>
    </row>
    <row r="1328" spans="3:10" x14ac:dyDescent="0.35">
      <c r="C1328" s="8" t="s">
        <v>11</v>
      </c>
      <c r="D1328">
        <v>54</v>
      </c>
      <c r="E1328">
        <v>26</v>
      </c>
      <c r="F1328">
        <v>8</v>
      </c>
      <c r="G1328">
        <v>0</v>
      </c>
      <c r="H1328">
        <v>0</v>
      </c>
      <c r="I1328">
        <v>88</v>
      </c>
      <c r="J1328">
        <v>34</v>
      </c>
    </row>
    <row r="1329" spans="3:10" x14ac:dyDescent="0.35">
      <c r="C1329" s="8" t="s">
        <v>13</v>
      </c>
      <c r="D1329">
        <v>47</v>
      </c>
      <c r="E1329">
        <v>14</v>
      </c>
      <c r="F1329">
        <v>3</v>
      </c>
      <c r="G1329">
        <v>4</v>
      </c>
      <c r="H1329">
        <v>0</v>
      </c>
      <c r="I1329">
        <v>68</v>
      </c>
      <c r="J1329">
        <v>21</v>
      </c>
    </row>
    <row r="1330" spans="3:10" x14ac:dyDescent="0.35">
      <c r="C1330" s="8" t="s">
        <v>25</v>
      </c>
      <c r="D1330">
        <v>35</v>
      </c>
      <c r="E1330">
        <v>11</v>
      </c>
      <c r="F1330">
        <v>7</v>
      </c>
      <c r="G1330">
        <v>0</v>
      </c>
      <c r="H1330">
        <v>0</v>
      </c>
      <c r="I1330">
        <v>55</v>
      </c>
      <c r="J1330">
        <v>20</v>
      </c>
    </row>
    <row r="1331" spans="3:10" x14ac:dyDescent="0.35">
      <c r="C1331" s="8" t="s">
        <v>19</v>
      </c>
      <c r="D1331">
        <v>27</v>
      </c>
      <c r="E1331">
        <v>13</v>
      </c>
      <c r="F1331">
        <v>3</v>
      </c>
      <c r="G1331">
        <v>0</v>
      </c>
      <c r="H1331">
        <v>0</v>
      </c>
      <c r="I1331">
        <v>42</v>
      </c>
      <c r="J1331">
        <v>15</v>
      </c>
    </row>
    <row r="1332" spans="3:10" x14ac:dyDescent="0.35">
      <c r="C1332" s="8" t="s">
        <v>37</v>
      </c>
      <c r="D1332">
        <v>14</v>
      </c>
      <c r="E1332">
        <v>9</v>
      </c>
      <c r="F1332">
        <v>4</v>
      </c>
      <c r="G1332">
        <v>0</v>
      </c>
      <c r="H1332">
        <v>0</v>
      </c>
      <c r="I1332">
        <v>28</v>
      </c>
      <c r="J1332">
        <v>14</v>
      </c>
    </row>
    <row r="1333" spans="3:10" x14ac:dyDescent="0.35">
      <c r="C1333" s="8" t="s">
        <v>23</v>
      </c>
      <c r="D1333">
        <v>85</v>
      </c>
      <c r="E1333">
        <v>10</v>
      </c>
      <c r="F1333">
        <v>0</v>
      </c>
      <c r="G1333">
        <v>0</v>
      </c>
      <c r="H1333">
        <v>0</v>
      </c>
      <c r="I1333">
        <v>96</v>
      </c>
      <c r="J1333">
        <v>11</v>
      </c>
    </row>
    <row r="1334" spans="3:10" x14ac:dyDescent="0.35">
      <c r="C1334" s="8" t="s">
        <v>29</v>
      </c>
      <c r="D1334">
        <v>17</v>
      </c>
      <c r="E1334">
        <v>5</v>
      </c>
      <c r="F1334">
        <v>5</v>
      </c>
      <c r="G1334">
        <v>0</v>
      </c>
      <c r="H1334">
        <v>0</v>
      </c>
      <c r="I1334">
        <v>27</v>
      </c>
      <c r="J1334">
        <v>10</v>
      </c>
    </row>
    <row r="1335" spans="3:10" x14ac:dyDescent="0.35">
      <c r="C1335" s="8" t="s">
        <v>27</v>
      </c>
      <c r="D1335">
        <v>11</v>
      </c>
      <c r="E1335">
        <v>5</v>
      </c>
      <c r="F1335">
        <v>0</v>
      </c>
      <c r="G1335">
        <v>0</v>
      </c>
      <c r="H1335">
        <v>0</v>
      </c>
      <c r="I1335">
        <v>16</v>
      </c>
      <c r="J1335">
        <v>5</v>
      </c>
    </row>
    <row r="1336" spans="3:10" x14ac:dyDescent="0.35">
      <c r="C1336" s="8" t="s">
        <v>39</v>
      </c>
      <c r="D1336">
        <v>4</v>
      </c>
      <c r="E1336">
        <v>4</v>
      </c>
      <c r="F1336">
        <v>0</v>
      </c>
      <c r="G1336">
        <v>0</v>
      </c>
      <c r="H1336">
        <v>0</v>
      </c>
      <c r="I1336">
        <v>8</v>
      </c>
      <c r="J1336">
        <v>4</v>
      </c>
    </row>
    <row r="1337" spans="3:10" x14ac:dyDescent="0.35">
      <c r="C1337" s="8" t="s">
        <v>35</v>
      </c>
      <c r="D1337">
        <v>3</v>
      </c>
      <c r="E1337">
        <v>0</v>
      </c>
      <c r="F1337">
        <v>3</v>
      </c>
      <c r="G1337">
        <v>0</v>
      </c>
      <c r="H1337">
        <v>0</v>
      </c>
      <c r="I1337">
        <v>6</v>
      </c>
      <c r="J1337">
        <v>3</v>
      </c>
    </row>
    <row r="1338" spans="3:10" x14ac:dyDescent="0.35">
      <c r="C1338" s="8" t="s">
        <v>41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</row>
    <row r="1339" spans="3:10" x14ac:dyDescent="0.35">
      <c r="C1339" s="8" t="s">
        <v>31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</row>
    <row r="1340" spans="3:10" x14ac:dyDescent="0.35">
      <c r="C1340" s="8" t="s">
        <v>33</v>
      </c>
      <c r="D1340">
        <v>3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-3</v>
      </c>
    </row>
    <row r="1360" spans="3:10" x14ac:dyDescent="0.35">
      <c r="C1360" s="8" t="s">
        <v>101</v>
      </c>
      <c r="D1360" t="s">
        <v>60</v>
      </c>
      <c r="E1360" t="s">
        <v>61</v>
      </c>
      <c r="F1360" t="s">
        <v>62</v>
      </c>
      <c r="G1360" t="s">
        <v>63</v>
      </c>
      <c r="H1360" t="s">
        <v>64</v>
      </c>
      <c r="I1360" t="s">
        <v>59</v>
      </c>
      <c r="J1360" t="s">
        <v>65</v>
      </c>
    </row>
    <row r="1361" spans="3:10" x14ac:dyDescent="0.35">
      <c r="C1361" s="8" t="s">
        <v>7</v>
      </c>
      <c r="D1361">
        <v>1946</v>
      </c>
      <c r="E1361">
        <v>1110</v>
      </c>
      <c r="F1361">
        <v>285</v>
      </c>
      <c r="G1361">
        <v>74</v>
      </c>
      <c r="H1361">
        <v>3</v>
      </c>
      <c r="I1361">
        <v>3416</v>
      </c>
      <c r="J1361">
        <v>1470</v>
      </c>
    </row>
    <row r="1362" spans="3:10" x14ac:dyDescent="0.35">
      <c r="C1362" s="8" t="s">
        <v>17</v>
      </c>
      <c r="D1362">
        <v>1324</v>
      </c>
      <c r="E1362">
        <v>839</v>
      </c>
      <c r="F1362">
        <v>178</v>
      </c>
      <c r="G1362">
        <v>33</v>
      </c>
      <c r="H1362">
        <v>0</v>
      </c>
      <c r="I1362">
        <v>2376</v>
      </c>
      <c r="J1362">
        <v>1052</v>
      </c>
    </row>
    <row r="1363" spans="3:10" x14ac:dyDescent="0.35">
      <c r="C1363" s="8" t="s">
        <v>9</v>
      </c>
      <c r="D1363">
        <v>645</v>
      </c>
      <c r="E1363">
        <v>650</v>
      </c>
      <c r="F1363">
        <v>216</v>
      </c>
      <c r="G1363">
        <v>69</v>
      </c>
      <c r="H1363">
        <v>0</v>
      </c>
      <c r="I1363">
        <v>1580</v>
      </c>
      <c r="J1363">
        <v>935</v>
      </c>
    </row>
    <row r="1364" spans="3:10" x14ac:dyDescent="0.35">
      <c r="C1364" s="8" t="s">
        <v>21</v>
      </c>
      <c r="D1364">
        <v>397</v>
      </c>
      <c r="E1364">
        <v>332</v>
      </c>
      <c r="F1364">
        <v>247</v>
      </c>
      <c r="G1364">
        <v>135</v>
      </c>
      <c r="H1364">
        <v>3</v>
      </c>
      <c r="I1364">
        <v>1114</v>
      </c>
      <c r="J1364">
        <v>717</v>
      </c>
    </row>
    <row r="1365" spans="3:10" x14ac:dyDescent="0.35">
      <c r="C1365" s="8" t="s">
        <v>19</v>
      </c>
      <c r="D1365">
        <v>474</v>
      </c>
      <c r="E1365">
        <v>400</v>
      </c>
      <c r="F1365">
        <v>227</v>
      </c>
      <c r="G1365">
        <v>86</v>
      </c>
      <c r="H1365">
        <v>3</v>
      </c>
      <c r="I1365">
        <v>1189</v>
      </c>
      <c r="J1365">
        <v>715</v>
      </c>
    </row>
    <row r="1366" spans="3:10" x14ac:dyDescent="0.35">
      <c r="C1366" s="8" t="s">
        <v>11</v>
      </c>
      <c r="D1366">
        <v>525</v>
      </c>
      <c r="E1366">
        <v>491</v>
      </c>
      <c r="F1366">
        <v>153</v>
      </c>
      <c r="G1366">
        <v>7</v>
      </c>
      <c r="H1366">
        <v>0</v>
      </c>
      <c r="I1366">
        <v>1176</v>
      </c>
      <c r="J1366">
        <v>651</v>
      </c>
    </row>
    <row r="1367" spans="3:10" x14ac:dyDescent="0.35">
      <c r="C1367" s="8" t="s">
        <v>5</v>
      </c>
      <c r="D1367">
        <v>202</v>
      </c>
      <c r="E1367">
        <v>300</v>
      </c>
      <c r="F1367">
        <v>217</v>
      </c>
      <c r="G1367">
        <v>62</v>
      </c>
      <c r="H1367">
        <v>3</v>
      </c>
      <c r="I1367">
        <v>782</v>
      </c>
      <c r="J1367">
        <v>580</v>
      </c>
    </row>
    <row r="1368" spans="3:10" x14ac:dyDescent="0.35">
      <c r="C1368" s="8" t="s">
        <v>13</v>
      </c>
      <c r="D1368">
        <v>568</v>
      </c>
      <c r="E1368">
        <v>235</v>
      </c>
      <c r="F1368">
        <v>112</v>
      </c>
      <c r="G1368">
        <v>35</v>
      </c>
      <c r="H1368">
        <v>4</v>
      </c>
      <c r="I1368">
        <v>954</v>
      </c>
      <c r="J1368">
        <v>386</v>
      </c>
    </row>
    <row r="1369" spans="3:10" x14ac:dyDescent="0.35">
      <c r="C1369" s="8" t="s">
        <v>25</v>
      </c>
      <c r="D1369">
        <v>613</v>
      </c>
      <c r="E1369">
        <v>237</v>
      </c>
      <c r="F1369">
        <v>78</v>
      </c>
      <c r="G1369">
        <v>39</v>
      </c>
      <c r="H1369">
        <v>4</v>
      </c>
      <c r="I1369">
        <v>971</v>
      </c>
      <c r="J1369">
        <v>358</v>
      </c>
    </row>
    <row r="1370" spans="3:10" x14ac:dyDescent="0.35">
      <c r="C1370" s="8" t="s">
        <v>23</v>
      </c>
      <c r="D1370">
        <v>1806</v>
      </c>
      <c r="E1370">
        <v>177</v>
      </c>
      <c r="F1370">
        <v>50</v>
      </c>
      <c r="G1370">
        <v>14</v>
      </c>
      <c r="H1370">
        <v>0</v>
      </c>
      <c r="I1370">
        <v>2047</v>
      </c>
      <c r="J1370">
        <v>241</v>
      </c>
    </row>
    <row r="1371" spans="3:10" x14ac:dyDescent="0.35">
      <c r="C1371" s="8" t="s">
        <v>15</v>
      </c>
      <c r="D1371">
        <v>997</v>
      </c>
      <c r="E1371">
        <v>176</v>
      </c>
      <c r="F1371">
        <v>30</v>
      </c>
      <c r="G1371">
        <v>17</v>
      </c>
      <c r="H1371">
        <v>0</v>
      </c>
      <c r="I1371">
        <v>1221</v>
      </c>
      <c r="J1371">
        <v>224</v>
      </c>
    </row>
    <row r="1372" spans="3:10" x14ac:dyDescent="0.35">
      <c r="C1372" s="8" t="s">
        <v>27</v>
      </c>
      <c r="D1372">
        <v>507</v>
      </c>
      <c r="E1372">
        <v>162</v>
      </c>
      <c r="F1372">
        <v>24</v>
      </c>
      <c r="G1372">
        <v>10</v>
      </c>
      <c r="H1372">
        <v>0</v>
      </c>
      <c r="I1372">
        <v>703</v>
      </c>
      <c r="J1372">
        <v>196</v>
      </c>
    </row>
    <row r="1373" spans="3:10" x14ac:dyDescent="0.35">
      <c r="C1373" s="8" t="s">
        <v>37</v>
      </c>
      <c r="D1373">
        <v>165</v>
      </c>
      <c r="E1373">
        <v>107</v>
      </c>
      <c r="F1373">
        <v>42</v>
      </c>
      <c r="G1373">
        <v>10</v>
      </c>
      <c r="H1373">
        <v>0</v>
      </c>
      <c r="I1373">
        <v>325</v>
      </c>
      <c r="J1373">
        <v>160</v>
      </c>
    </row>
    <row r="1374" spans="3:10" x14ac:dyDescent="0.35">
      <c r="C1374" s="8" t="s">
        <v>29</v>
      </c>
      <c r="D1374">
        <v>182</v>
      </c>
      <c r="E1374">
        <v>89</v>
      </c>
      <c r="F1374">
        <v>27</v>
      </c>
      <c r="G1374">
        <v>7</v>
      </c>
      <c r="H1374">
        <v>3</v>
      </c>
      <c r="I1374">
        <v>306</v>
      </c>
      <c r="J1374">
        <v>124</v>
      </c>
    </row>
    <row r="1375" spans="3:10" x14ac:dyDescent="0.35">
      <c r="C1375" s="8" t="s">
        <v>39</v>
      </c>
      <c r="D1375">
        <v>82</v>
      </c>
      <c r="E1375">
        <v>50</v>
      </c>
      <c r="F1375">
        <v>11</v>
      </c>
      <c r="G1375">
        <v>5</v>
      </c>
      <c r="H1375">
        <v>0</v>
      </c>
      <c r="I1375">
        <v>148</v>
      </c>
      <c r="J1375">
        <v>66</v>
      </c>
    </row>
    <row r="1376" spans="3:10" x14ac:dyDescent="0.35">
      <c r="C1376" s="8" t="s">
        <v>35</v>
      </c>
      <c r="D1376">
        <v>27</v>
      </c>
      <c r="E1376">
        <v>27</v>
      </c>
      <c r="F1376">
        <v>12</v>
      </c>
      <c r="G1376">
        <v>8</v>
      </c>
      <c r="H1376">
        <v>0</v>
      </c>
      <c r="I1376">
        <v>74</v>
      </c>
      <c r="J1376">
        <v>47</v>
      </c>
    </row>
    <row r="1377" spans="3:10" x14ac:dyDescent="0.35">
      <c r="C1377" s="8" t="s">
        <v>33</v>
      </c>
      <c r="D1377">
        <v>24</v>
      </c>
      <c r="E1377">
        <v>13</v>
      </c>
      <c r="F1377">
        <v>8</v>
      </c>
      <c r="G1377">
        <v>3</v>
      </c>
      <c r="H1377">
        <v>0</v>
      </c>
      <c r="I1377">
        <v>48</v>
      </c>
      <c r="J1377">
        <v>24</v>
      </c>
    </row>
    <row r="1378" spans="3:10" x14ac:dyDescent="0.35">
      <c r="C1378" s="8" t="s">
        <v>3</v>
      </c>
      <c r="D1378">
        <v>77</v>
      </c>
      <c r="E1378">
        <v>10</v>
      </c>
      <c r="F1378">
        <v>11</v>
      </c>
      <c r="G1378">
        <v>3</v>
      </c>
      <c r="H1378">
        <v>0</v>
      </c>
      <c r="I1378">
        <v>100</v>
      </c>
      <c r="J1378">
        <v>23</v>
      </c>
    </row>
    <row r="1379" spans="3:10" x14ac:dyDescent="0.35">
      <c r="C1379" s="8" t="s">
        <v>31</v>
      </c>
      <c r="D1379">
        <v>9</v>
      </c>
      <c r="E1379">
        <v>4</v>
      </c>
      <c r="F1379">
        <v>0</v>
      </c>
      <c r="G1379">
        <v>0</v>
      </c>
      <c r="H1379">
        <v>0</v>
      </c>
      <c r="I1379">
        <v>15</v>
      </c>
      <c r="J1379">
        <v>6</v>
      </c>
    </row>
    <row r="1380" spans="3:10" x14ac:dyDescent="0.35">
      <c r="C1380" s="8" t="s">
        <v>41</v>
      </c>
      <c r="D1380">
        <v>25</v>
      </c>
      <c r="E1380">
        <v>3</v>
      </c>
      <c r="F1380">
        <v>0</v>
      </c>
      <c r="G1380">
        <v>0</v>
      </c>
      <c r="H1380">
        <v>0</v>
      </c>
      <c r="I1380">
        <v>29</v>
      </c>
      <c r="J1380">
        <v>4</v>
      </c>
    </row>
    <row r="1400" spans="3:10" x14ac:dyDescent="0.35">
      <c r="C1400" s="8" t="s">
        <v>102</v>
      </c>
      <c r="D1400" t="s">
        <v>60</v>
      </c>
      <c r="E1400" t="s">
        <v>61</v>
      </c>
      <c r="F1400" t="s">
        <v>62</v>
      </c>
      <c r="G1400" t="s">
        <v>63</v>
      </c>
      <c r="H1400" t="s">
        <v>64</v>
      </c>
      <c r="I1400" t="s">
        <v>59</v>
      </c>
      <c r="J1400" t="s">
        <v>65</v>
      </c>
    </row>
    <row r="1401" spans="3:10" x14ac:dyDescent="0.35">
      <c r="C1401" s="8" t="s">
        <v>7</v>
      </c>
      <c r="D1401">
        <v>1859</v>
      </c>
      <c r="E1401">
        <v>1084</v>
      </c>
      <c r="F1401">
        <v>303</v>
      </c>
      <c r="G1401">
        <v>44</v>
      </c>
      <c r="H1401">
        <v>0</v>
      </c>
      <c r="I1401">
        <v>3292</v>
      </c>
      <c r="J1401">
        <v>1433</v>
      </c>
    </row>
    <row r="1402" spans="3:10" x14ac:dyDescent="0.35">
      <c r="C1402" s="8" t="s">
        <v>17</v>
      </c>
      <c r="D1402">
        <v>1054</v>
      </c>
      <c r="E1402">
        <v>658</v>
      </c>
      <c r="F1402">
        <v>121</v>
      </c>
      <c r="G1402">
        <v>33</v>
      </c>
      <c r="H1402">
        <v>3</v>
      </c>
      <c r="I1402">
        <v>1868</v>
      </c>
      <c r="J1402">
        <v>814</v>
      </c>
    </row>
    <row r="1403" spans="3:10" x14ac:dyDescent="0.35">
      <c r="C1403" s="8" t="s">
        <v>9</v>
      </c>
      <c r="D1403">
        <v>562</v>
      </c>
      <c r="E1403">
        <v>451</v>
      </c>
      <c r="F1403">
        <v>180</v>
      </c>
      <c r="G1403">
        <v>37</v>
      </c>
      <c r="H1403">
        <v>0</v>
      </c>
      <c r="I1403">
        <v>1231</v>
      </c>
      <c r="J1403">
        <v>669</v>
      </c>
    </row>
    <row r="1404" spans="3:10" x14ac:dyDescent="0.35">
      <c r="C1404" s="8" t="s">
        <v>21</v>
      </c>
      <c r="D1404">
        <v>313</v>
      </c>
      <c r="E1404">
        <v>261</v>
      </c>
      <c r="F1404">
        <v>207</v>
      </c>
      <c r="G1404">
        <v>95</v>
      </c>
      <c r="H1404">
        <v>4</v>
      </c>
      <c r="I1404">
        <v>880</v>
      </c>
      <c r="J1404">
        <v>567</v>
      </c>
    </row>
    <row r="1405" spans="3:10" x14ac:dyDescent="0.35">
      <c r="C1405" s="8" t="s">
        <v>11</v>
      </c>
      <c r="D1405">
        <v>442</v>
      </c>
      <c r="E1405">
        <v>422</v>
      </c>
      <c r="F1405">
        <v>116</v>
      </c>
      <c r="G1405">
        <v>11</v>
      </c>
      <c r="H1405">
        <v>0</v>
      </c>
      <c r="I1405">
        <v>991</v>
      </c>
      <c r="J1405">
        <v>549</v>
      </c>
    </row>
    <row r="1406" spans="3:10" x14ac:dyDescent="0.35">
      <c r="C1406" s="8" t="s">
        <v>19</v>
      </c>
      <c r="D1406">
        <v>337</v>
      </c>
      <c r="E1406">
        <v>260</v>
      </c>
      <c r="F1406">
        <v>155</v>
      </c>
      <c r="G1406">
        <v>74</v>
      </c>
      <c r="H1406">
        <v>3</v>
      </c>
      <c r="I1406">
        <v>829</v>
      </c>
      <c r="J1406">
        <v>492</v>
      </c>
    </row>
    <row r="1407" spans="3:10" x14ac:dyDescent="0.35">
      <c r="C1407" s="8" t="s">
        <v>5</v>
      </c>
      <c r="D1407">
        <v>154</v>
      </c>
      <c r="E1407">
        <v>250</v>
      </c>
      <c r="F1407">
        <v>130</v>
      </c>
      <c r="G1407">
        <v>31</v>
      </c>
      <c r="H1407">
        <v>4</v>
      </c>
      <c r="I1407">
        <v>569</v>
      </c>
      <c r="J1407">
        <v>415</v>
      </c>
    </row>
    <row r="1408" spans="3:10" x14ac:dyDescent="0.35">
      <c r="C1408" s="8" t="s">
        <v>13</v>
      </c>
      <c r="D1408">
        <v>565</v>
      </c>
      <c r="E1408">
        <v>227</v>
      </c>
      <c r="F1408">
        <v>95</v>
      </c>
      <c r="G1408">
        <v>38</v>
      </c>
      <c r="H1408">
        <v>3</v>
      </c>
      <c r="I1408">
        <v>927</v>
      </c>
      <c r="J1408">
        <v>362</v>
      </c>
    </row>
    <row r="1409" spans="3:10" x14ac:dyDescent="0.35">
      <c r="C1409" s="8" t="s">
        <v>25</v>
      </c>
      <c r="D1409">
        <v>505</v>
      </c>
      <c r="E1409">
        <v>215</v>
      </c>
      <c r="F1409">
        <v>64</v>
      </c>
      <c r="G1409">
        <v>22</v>
      </c>
      <c r="H1409">
        <v>3</v>
      </c>
      <c r="I1409">
        <v>807</v>
      </c>
      <c r="J1409">
        <v>302</v>
      </c>
    </row>
    <row r="1410" spans="3:10" x14ac:dyDescent="0.35">
      <c r="C1410" s="8" t="s">
        <v>15</v>
      </c>
      <c r="D1410">
        <v>661</v>
      </c>
      <c r="E1410">
        <v>214</v>
      </c>
      <c r="F1410">
        <v>18</v>
      </c>
      <c r="G1410">
        <v>8</v>
      </c>
      <c r="H1410">
        <v>0</v>
      </c>
      <c r="I1410">
        <v>902</v>
      </c>
      <c r="J1410">
        <v>241</v>
      </c>
    </row>
    <row r="1411" spans="3:10" x14ac:dyDescent="0.35">
      <c r="C1411" s="8" t="s">
        <v>27</v>
      </c>
      <c r="D1411">
        <v>426</v>
      </c>
      <c r="E1411">
        <v>173</v>
      </c>
      <c r="F1411">
        <v>25</v>
      </c>
      <c r="G1411">
        <v>5</v>
      </c>
      <c r="H1411">
        <v>0</v>
      </c>
      <c r="I1411">
        <v>629</v>
      </c>
      <c r="J1411">
        <v>203</v>
      </c>
    </row>
    <row r="1412" spans="3:10" x14ac:dyDescent="0.35">
      <c r="C1412" s="8" t="s">
        <v>23</v>
      </c>
      <c r="D1412">
        <v>1137</v>
      </c>
      <c r="E1412">
        <v>132</v>
      </c>
      <c r="F1412">
        <v>47</v>
      </c>
      <c r="G1412">
        <v>15</v>
      </c>
      <c r="H1412">
        <v>0</v>
      </c>
      <c r="I1412">
        <v>1331</v>
      </c>
      <c r="J1412">
        <v>194</v>
      </c>
    </row>
    <row r="1413" spans="3:10" x14ac:dyDescent="0.35">
      <c r="C1413" s="8" t="s">
        <v>37</v>
      </c>
      <c r="D1413">
        <v>146</v>
      </c>
      <c r="E1413">
        <v>74</v>
      </c>
      <c r="F1413">
        <v>43</v>
      </c>
      <c r="G1413">
        <v>14</v>
      </c>
      <c r="H1413">
        <v>0</v>
      </c>
      <c r="I1413">
        <v>278</v>
      </c>
      <c r="J1413">
        <v>132</v>
      </c>
    </row>
    <row r="1414" spans="3:10" x14ac:dyDescent="0.35">
      <c r="C1414" s="8" t="s">
        <v>29</v>
      </c>
      <c r="D1414">
        <v>111</v>
      </c>
      <c r="E1414">
        <v>48</v>
      </c>
      <c r="F1414">
        <v>27</v>
      </c>
      <c r="G1414">
        <v>9</v>
      </c>
      <c r="H1414">
        <v>0</v>
      </c>
      <c r="I1414">
        <v>195</v>
      </c>
      <c r="J1414">
        <v>84</v>
      </c>
    </row>
    <row r="1415" spans="3:10" x14ac:dyDescent="0.35">
      <c r="C1415" s="8" t="s">
        <v>39</v>
      </c>
      <c r="D1415">
        <v>93</v>
      </c>
      <c r="E1415">
        <v>34</v>
      </c>
      <c r="F1415">
        <v>15</v>
      </c>
      <c r="G1415">
        <v>0</v>
      </c>
      <c r="H1415">
        <v>0</v>
      </c>
      <c r="I1415">
        <v>142</v>
      </c>
      <c r="J1415">
        <v>49</v>
      </c>
    </row>
    <row r="1416" spans="3:10" x14ac:dyDescent="0.35">
      <c r="C1416" s="8" t="s">
        <v>35</v>
      </c>
      <c r="D1416">
        <v>14</v>
      </c>
      <c r="E1416">
        <v>18</v>
      </c>
      <c r="F1416">
        <v>6</v>
      </c>
      <c r="G1416">
        <v>3</v>
      </c>
      <c r="H1416">
        <v>0</v>
      </c>
      <c r="I1416">
        <v>41</v>
      </c>
      <c r="J1416">
        <v>27</v>
      </c>
    </row>
    <row r="1417" spans="3:10" x14ac:dyDescent="0.35">
      <c r="C1417" s="8" t="s">
        <v>3</v>
      </c>
      <c r="D1417">
        <v>34</v>
      </c>
      <c r="E1417">
        <v>13</v>
      </c>
      <c r="F1417">
        <v>4</v>
      </c>
      <c r="G1417">
        <v>3</v>
      </c>
      <c r="H1417">
        <v>0</v>
      </c>
      <c r="I1417">
        <v>53</v>
      </c>
      <c r="J1417">
        <v>19</v>
      </c>
    </row>
    <row r="1418" spans="3:10" x14ac:dyDescent="0.35">
      <c r="C1418" s="8" t="s">
        <v>33</v>
      </c>
      <c r="D1418">
        <v>17</v>
      </c>
      <c r="E1418">
        <v>16</v>
      </c>
      <c r="F1418">
        <v>3</v>
      </c>
      <c r="G1418">
        <v>0</v>
      </c>
      <c r="H1418">
        <v>0</v>
      </c>
      <c r="I1418">
        <v>34</v>
      </c>
      <c r="J1418">
        <v>17</v>
      </c>
    </row>
    <row r="1419" spans="3:10" x14ac:dyDescent="0.35">
      <c r="C1419" s="8" t="s">
        <v>31</v>
      </c>
      <c r="D1419">
        <v>6</v>
      </c>
      <c r="E1419">
        <v>0</v>
      </c>
      <c r="F1419">
        <v>0</v>
      </c>
      <c r="G1419">
        <v>0</v>
      </c>
      <c r="H1419">
        <v>0</v>
      </c>
      <c r="I1419">
        <v>8</v>
      </c>
      <c r="J1419">
        <v>2</v>
      </c>
    </row>
    <row r="1420" spans="3:10" x14ac:dyDescent="0.35">
      <c r="C1420" s="8" t="s">
        <v>41</v>
      </c>
      <c r="D1420">
        <v>12</v>
      </c>
      <c r="E1420">
        <v>0</v>
      </c>
      <c r="F1420">
        <v>0</v>
      </c>
      <c r="G1420">
        <v>0</v>
      </c>
      <c r="H1420">
        <v>0</v>
      </c>
      <c r="I1420">
        <v>12</v>
      </c>
      <c r="J1420">
        <v>0</v>
      </c>
    </row>
    <row r="1440" spans="3:10" x14ac:dyDescent="0.35">
      <c r="C1440" s="8" t="s">
        <v>103</v>
      </c>
      <c r="D1440" t="s">
        <v>60</v>
      </c>
      <c r="E1440" t="s">
        <v>61</v>
      </c>
      <c r="F1440" t="s">
        <v>62</v>
      </c>
      <c r="G1440" t="s">
        <v>63</v>
      </c>
      <c r="H1440" t="s">
        <v>64</v>
      </c>
      <c r="I1440" t="s">
        <v>59</v>
      </c>
      <c r="J1440" t="s">
        <v>65</v>
      </c>
    </row>
    <row r="1441" spans="3:10" x14ac:dyDescent="0.35">
      <c r="C1441" s="8" t="s">
        <v>7</v>
      </c>
      <c r="D1441">
        <v>603</v>
      </c>
      <c r="E1441">
        <v>320</v>
      </c>
      <c r="F1441">
        <v>104</v>
      </c>
      <c r="G1441">
        <v>20</v>
      </c>
      <c r="H1441">
        <v>0</v>
      </c>
      <c r="I1441">
        <v>1047</v>
      </c>
      <c r="J1441">
        <v>444</v>
      </c>
    </row>
    <row r="1442" spans="3:10" x14ac:dyDescent="0.35">
      <c r="C1442" s="8" t="s">
        <v>9</v>
      </c>
      <c r="D1442">
        <v>146</v>
      </c>
      <c r="E1442">
        <v>140</v>
      </c>
      <c r="F1442">
        <v>75</v>
      </c>
      <c r="G1442">
        <v>19</v>
      </c>
      <c r="H1442">
        <v>0</v>
      </c>
      <c r="I1442">
        <v>380</v>
      </c>
      <c r="J1442">
        <v>234</v>
      </c>
    </row>
    <row r="1443" spans="3:10" x14ac:dyDescent="0.35">
      <c r="C1443" s="8" t="s">
        <v>5</v>
      </c>
      <c r="D1443">
        <v>74</v>
      </c>
      <c r="E1443">
        <v>121</v>
      </c>
      <c r="F1443">
        <v>68</v>
      </c>
      <c r="G1443">
        <v>20</v>
      </c>
      <c r="H1443">
        <v>0</v>
      </c>
      <c r="I1443">
        <v>284</v>
      </c>
      <c r="J1443">
        <v>210</v>
      </c>
    </row>
    <row r="1444" spans="3:10" x14ac:dyDescent="0.35">
      <c r="C1444" s="8" t="s">
        <v>11</v>
      </c>
      <c r="D1444">
        <v>185</v>
      </c>
      <c r="E1444">
        <v>152</v>
      </c>
      <c r="F1444">
        <v>51</v>
      </c>
      <c r="G1444">
        <v>4</v>
      </c>
      <c r="H1444">
        <v>0</v>
      </c>
      <c r="I1444">
        <v>392</v>
      </c>
      <c r="J1444">
        <v>207</v>
      </c>
    </row>
    <row r="1445" spans="3:10" x14ac:dyDescent="0.35">
      <c r="C1445" s="8" t="s">
        <v>17</v>
      </c>
      <c r="D1445">
        <v>201</v>
      </c>
      <c r="E1445">
        <v>133</v>
      </c>
      <c r="F1445">
        <v>48</v>
      </c>
      <c r="G1445">
        <v>12</v>
      </c>
      <c r="H1445">
        <v>0</v>
      </c>
      <c r="I1445">
        <v>394</v>
      </c>
      <c r="J1445">
        <v>193</v>
      </c>
    </row>
    <row r="1446" spans="3:10" x14ac:dyDescent="0.35">
      <c r="C1446" s="8" t="s">
        <v>13</v>
      </c>
      <c r="D1446">
        <v>159</v>
      </c>
      <c r="E1446">
        <v>83</v>
      </c>
      <c r="F1446">
        <v>49</v>
      </c>
      <c r="G1446">
        <v>13</v>
      </c>
      <c r="H1446">
        <v>0</v>
      </c>
      <c r="I1446">
        <v>304</v>
      </c>
      <c r="J1446">
        <v>145</v>
      </c>
    </row>
    <row r="1447" spans="3:10" x14ac:dyDescent="0.35">
      <c r="C1447" s="8" t="s">
        <v>15</v>
      </c>
      <c r="D1447">
        <v>219</v>
      </c>
      <c r="E1447">
        <v>93</v>
      </c>
      <c r="F1447">
        <v>24</v>
      </c>
      <c r="G1447">
        <v>7</v>
      </c>
      <c r="H1447">
        <v>0</v>
      </c>
      <c r="I1447">
        <v>343</v>
      </c>
      <c r="J1447">
        <v>124</v>
      </c>
    </row>
    <row r="1448" spans="3:10" x14ac:dyDescent="0.35">
      <c r="C1448" s="8" t="s">
        <v>21</v>
      </c>
      <c r="D1448">
        <v>91</v>
      </c>
      <c r="E1448">
        <v>47</v>
      </c>
      <c r="F1448">
        <v>37</v>
      </c>
      <c r="G1448">
        <v>17</v>
      </c>
      <c r="H1448">
        <v>0</v>
      </c>
      <c r="I1448">
        <v>192</v>
      </c>
      <c r="J1448">
        <v>101</v>
      </c>
    </row>
    <row r="1449" spans="3:10" x14ac:dyDescent="0.35">
      <c r="C1449" s="8" t="s">
        <v>25</v>
      </c>
      <c r="D1449">
        <v>203</v>
      </c>
      <c r="E1449">
        <v>63</v>
      </c>
      <c r="F1449">
        <v>17</v>
      </c>
      <c r="G1449">
        <v>12</v>
      </c>
      <c r="H1449">
        <v>0</v>
      </c>
      <c r="I1449">
        <v>295</v>
      </c>
      <c r="J1449">
        <v>92</v>
      </c>
    </row>
    <row r="1450" spans="3:10" x14ac:dyDescent="0.35">
      <c r="C1450" s="8" t="s">
        <v>3</v>
      </c>
      <c r="D1450">
        <v>385</v>
      </c>
      <c r="E1450">
        <v>56</v>
      </c>
      <c r="F1450">
        <v>8</v>
      </c>
      <c r="G1450">
        <v>6</v>
      </c>
      <c r="H1450">
        <v>0</v>
      </c>
      <c r="I1450">
        <v>455</v>
      </c>
      <c r="J1450">
        <v>70</v>
      </c>
    </row>
    <row r="1451" spans="3:10" x14ac:dyDescent="0.35">
      <c r="C1451" s="8" t="s">
        <v>23</v>
      </c>
      <c r="D1451">
        <v>449</v>
      </c>
      <c r="E1451">
        <v>34</v>
      </c>
      <c r="F1451">
        <v>19</v>
      </c>
      <c r="G1451">
        <v>4</v>
      </c>
      <c r="H1451">
        <v>0</v>
      </c>
      <c r="I1451">
        <v>506</v>
      </c>
      <c r="J1451">
        <v>57</v>
      </c>
    </row>
    <row r="1452" spans="3:10" x14ac:dyDescent="0.35">
      <c r="C1452" s="8" t="s">
        <v>19</v>
      </c>
      <c r="D1452">
        <v>61</v>
      </c>
      <c r="E1452">
        <v>25</v>
      </c>
      <c r="F1452">
        <v>16</v>
      </c>
      <c r="G1452">
        <v>3</v>
      </c>
      <c r="H1452">
        <v>0</v>
      </c>
      <c r="I1452">
        <v>104</v>
      </c>
      <c r="J1452">
        <v>43</v>
      </c>
    </row>
    <row r="1453" spans="3:10" x14ac:dyDescent="0.35">
      <c r="C1453" s="8" t="s">
        <v>27</v>
      </c>
      <c r="D1453">
        <v>101</v>
      </c>
      <c r="E1453">
        <v>32</v>
      </c>
      <c r="F1453">
        <v>9</v>
      </c>
      <c r="G1453">
        <v>3</v>
      </c>
      <c r="H1453">
        <v>0</v>
      </c>
      <c r="I1453">
        <v>144</v>
      </c>
      <c r="J1453">
        <v>43</v>
      </c>
    </row>
    <row r="1454" spans="3:10" x14ac:dyDescent="0.35">
      <c r="C1454" s="8" t="s">
        <v>29</v>
      </c>
      <c r="D1454">
        <v>30</v>
      </c>
      <c r="E1454">
        <v>19</v>
      </c>
      <c r="F1454">
        <v>7</v>
      </c>
      <c r="G1454">
        <v>5</v>
      </c>
      <c r="H1454">
        <v>0</v>
      </c>
      <c r="I1454">
        <v>61</v>
      </c>
      <c r="J1454">
        <v>31</v>
      </c>
    </row>
    <row r="1455" spans="3:10" x14ac:dyDescent="0.35">
      <c r="C1455" s="8" t="s">
        <v>37</v>
      </c>
      <c r="D1455">
        <v>22</v>
      </c>
      <c r="E1455">
        <v>15</v>
      </c>
      <c r="F1455">
        <v>7</v>
      </c>
      <c r="G1455">
        <v>0</v>
      </c>
      <c r="H1455">
        <v>0</v>
      </c>
      <c r="I1455">
        <v>44</v>
      </c>
      <c r="J1455">
        <v>22</v>
      </c>
    </row>
    <row r="1456" spans="3:10" x14ac:dyDescent="0.35">
      <c r="C1456" s="8" t="s">
        <v>39</v>
      </c>
      <c r="D1456">
        <v>12</v>
      </c>
      <c r="E1456">
        <v>8</v>
      </c>
      <c r="F1456">
        <v>0</v>
      </c>
      <c r="G1456">
        <v>0</v>
      </c>
      <c r="H1456">
        <v>0</v>
      </c>
      <c r="I1456">
        <v>24</v>
      </c>
      <c r="J1456">
        <v>12</v>
      </c>
    </row>
    <row r="1457" spans="3:10" x14ac:dyDescent="0.35">
      <c r="C1457" s="8" t="s">
        <v>35</v>
      </c>
      <c r="D1457">
        <v>11</v>
      </c>
      <c r="E1457">
        <v>4</v>
      </c>
      <c r="F1457">
        <v>5</v>
      </c>
      <c r="G1457">
        <v>3</v>
      </c>
      <c r="H1457">
        <v>0</v>
      </c>
      <c r="I1457">
        <v>22</v>
      </c>
      <c r="J1457">
        <v>11</v>
      </c>
    </row>
    <row r="1458" spans="3:10" x14ac:dyDescent="0.35">
      <c r="C1458" s="8" t="s">
        <v>31</v>
      </c>
      <c r="D1458">
        <v>3</v>
      </c>
      <c r="E1458">
        <v>0</v>
      </c>
      <c r="F1458">
        <v>3</v>
      </c>
      <c r="G1458">
        <v>3</v>
      </c>
      <c r="H1458">
        <v>0</v>
      </c>
      <c r="I1458">
        <v>8</v>
      </c>
      <c r="J1458">
        <v>5</v>
      </c>
    </row>
    <row r="1459" spans="3:10" x14ac:dyDescent="0.35">
      <c r="C1459" s="8" t="s">
        <v>33</v>
      </c>
      <c r="D1459">
        <v>4</v>
      </c>
      <c r="E1459">
        <v>0</v>
      </c>
      <c r="F1459">
        <v>3</v>
      </c>
      <c r="G1459">
        <v>0</v>
      </c>
      <c r="H1459">
        <v>0</v>
      </c>
      <c r="I1459">
        <v>9</v>
      </c>
      <c r="J1459">
        <v>5</v>
      </c>
    </row>
    <row r="1460" spans="3:10" x14ac:dyDescent="0.35">
      <c r="C1460" s="8" t="s">
        <v>41</v>
      </c>
      <c r="D1460">
        <v>8</v>
      </c>
      <c r="E1460">
        <v>0</v>
      </c>
      <c r="F1460">
        <v>0</v>
      </c>
      <c r="G1460">
        <v>0</v>
      </c>
      <c r="H1460">
        <v>0</v>
      </c>
      <c r="I1460">
        <v>9</v>
      </c>
      <c r="J1460">
        <v>1</v>
      </c>
    </row>
    <row r="1480" spans="3:10" x14ac:dyDescent="0.35">
      <c r="C1480" s="8" t="s">
        <v>107</v>
      </c>
      <c r="D1480" t="s">
        <v>60</v>
      </c>
      <c r="E1480" t="s">
        <v>61</v>
      </c>
      <c r="F1480" t="s">
        <v>62</v>
      </c>
      <c r="G1480" t="s">
        <v>63</v>
      </c>
      <c r="H1480" t="s">
        <v>64</v>
      </c>
      <c r="I1480" t="s">
        <v>59</v>
      </c>
      <c r="J1480" t="s">
        <v>65</v>
      </c>
    </row>
    <row r="1481" spans="3:10" x14ac:dyDescent="0.35">
      <c r="C1481" s="8" t="s">
        <v>3</v>
      </c>
      <c r="D1481">
        <v>479</v>
      </c>
      <c r="E1481">
        <v>153</v>
      </c>
      <c r="F1481">
        <v>26</v>
      </c>
      <c r="G1481">
        <v>3</v>
      </c>
      <c r="H1481">
        <v>0</v>
      </c>
      <c r="I1481">
        <v>661</v>
      </c>
      <c r="J1481">
        <v>182</v>
      </c>
    </row>
    <row r="1482" spans="3:10" x14ac:dyDescent="0.35">
      <c r="C1482" s="8" t="s">
        <v>15</v>
      </c>
      <c r="D1482">
        <v>24</v>
      </c>
      <c r="E1482">
        <v>22</v>
      </c>
      <c r="F1482">
        <v>8</v>
      </c>
      <c r="G1482">
        <v>0</v>
      </c>
      <c r="H1482">
        <v>0</v>
      </c>
      <c r="I1482">
        <v>54</v>
      </c>
      <c r="J1482">
        <v>30</v>
      </c>
    </row>
    <row r="1483" spans="3:10" x14ac:dyDescent="0.35">
      <c r="C1483" s="8" t="s">
        <v>7</v>
      </c>
      <c r="D1483">
        <v>46</v>
      </c>
      <c r="E1483">
        <v>23</v>
      </c>
      <c r="F1483">
        <v>3</v>
      </c>
      <c r="G1483">
        <v>0</v>
      </c>
      <c r="H1483">
        <v>0</v>
      </c>
      <c r="I1483">
        <v>72</v>
      </c>
      <c r="J1483">
        <v>26</v>
      </c>
    </row>
    <row r="1484" spans="3:10" x14ac:dyDescent="0.35">
      <c r="C1484" s="8" t="s">
        <v>9</v>
      </c>
      <c r="D1484">
        <v>19</v>
      </c>
      <c r="E1484">
        <v>12</v>
      </c>
      <c r="F1484">
        <v>6</v>
      </c>
      <c r="G1484">
        <v>0</v>
      </c>
      <c r="H1484">
        <v>0</v>
      </c>
      <c r="I1484">
        <v>39</v>
      </c>
      <c r="J1484">
        <v>20</v>
      </c>
    </row>
    <row r="1485" spans="3:10" x14ac:dyDescent="0.35">
      <c r="C1485" s="8" t="s">
        <v>5</v>
      </c>
      <c r="D1485">
        <v>12</v>
      </c>
      <c r="E1485">
        <v>11</v>
      </c>
      <c r="F1485">
        <v>7</v>
      </c>
      <c r="G1485">
        <v>0</v>
      </c>
      <c r="H1485">
        <v>0</v>
      </c>
      <c r="I1485">
        <v>30</v>
      </c>
      <c r="J1485">
        <v>18</v>
      </c>
    </row>
    <row r="1486" spans="3:10" x14ac:dyDescent="0.35">
      <c r="C1486" s="8" t="s">
        <v>21</v>
      </c>
      <c r="D1486">
        <v>16</v>
      </c>
      <c r="E1486">
        <v>8</v>
      </c>
      <c r="F1486">
        <v>3</v>
      </c>
      <c r="G1486">
        <v>0</v>
      </c>
      <c r="H1486">
        <v>0</v>
      </c>
      <c r="I1486">
        <v>28</v>
      </c>
      <c r="J1486">
        <v>12</v>
      </c>
    </row>
    <row r="1487" spans="3:10" x14ac:dyDescent="0.35">
      <c r="C1487" s="8" t="s">
        <v>13</v>
      </c>
      <c r="D1487">
        <v>7</v>
      </c>
      <c r="E1487">
        <v>6</v>
      </c>
      <c r="F1487">
        <v>3</v>
      </c>
      <c r="G1487">
        <v>0</v>
      </c>
      <c r="H1487">
        <v>0</v>
      </c>
      <c r="I1487">
        <v>16</v>
      </c>
      <c r="J1487">
        <v>9</v>
      </c>
    </row>
    <row r="1488" spans="3:10" x14ac:dyDescent="0.35">
      <c r="C1488" s="8" t="s">
        <v>11</v>
      </c>
      <c r="D1488">
        <v>19</v>
      </c>
      <c r="E1488">
        <v>7</v>
      </c>
      <c r="F1488">
        <v>0</v>
      </c>
      <c r="G1488">
        <v>0</v>
      </c>
      <c r="H1488">
        <v>0</v>
      </c>
      <c r="I1488">
        <v>26</v>
      </c>
      <c r="J1488">
        <v>7</v>
      </c>
    </row>
    <row r="1489" spans="3:10" x14ac:dyDescent="0.35">
      <c r="C1489" s="8" t="s">
        <v>19</v>
      </c>
      <c r="D1489">
        <v>17</v>
      </c>
      <c r="E1489">
        <v>5</v>
      </c>
      <c r="F1489">
        <v>0</v>
      </c>
      <c r="G1489">
        <v>0</v>
      </c>
      <c r="H1489">
        <v>0</v>
      </c>
      <c r="I1489">
        <v>23</v>
      </c>
      <c r="J1489">
        <v>6</v>
      </c>
    </row>
    <row r="1490" spans="3:10" x14ac:dyDescent="0.35">
      <c r="C1490" s="8" t="s">
        <v>25</v>
      </c>
      <c r="D1490">
        <v>14</v>
      </c>
      <c r="E1490">
        <v>4</v>
      </c>
      <c r="F1490">
        <v>3</v>
      </c>
      <c r="G1490">
        <v>0</v>
      </c>
      <c r="H1490">
        <v>0</v>
      </c>
      <c r="I1490">
        <v>20</v>
      </c>
      <c r="J1490">
        <v>6</v>
      </c>
    </row>
    <row r="1491" spans="3:10" x14ac:dyDescent="0.35">
      <c r="C1491" s="8" t="s">
        <v>23</v>
      </c>
      <c r="D1491">
        <v>30</v>
      </c>
      <c r="E1491">
        <v>5</v>
      </c>
      <c r="F1491">
        <v>0</v>
      </c>
      <c r="G1491">
        <v>0</v>
      </c>
      <c r="H1491">
        <v>0</v>
      </c>
      <c r="I1491">
        <v>35</v>
      </c>
      <c r="J1491">
        <v>5</v>
      </c>
    </row>
    <row r="1492" spans="3:10" x14ac:dyDescent="0.35">
      <c r="C1492" s="8" t="s">
        <v>17</v>
      </c>
      <c r="D1492">
        <v>16</v>
      </c>
      <c r="E1492">
        <v>5</v>
      </c>
      <c r="F1492">
        <v>0</v>
      </c>
      <c r="G1492">
        <v>0</v>
      </c>
      <c r="H1492">
        <v>0</v>
      </c>
      <c r="I1492">
        <v>21</v>
      </c>
      <c r="J1492">
        <v>5</v>
      </c>
    </row>
    <row r="1493" spans="3:10" x14ac:dyDescent="0.35">
      <c r="C1493" s="8" t="s">
        <v>37</v>
      </c>
      <c r="D1493">
        <v>0</v>
      </c>
      <c r="E1493">
        <v>3</v>
      </c>
      <c r="F1493">
        <v>0</v>
      </c>
      <c r="G1493">
        <v>0</v>
      </c>
      <c r="H1493">
        <v>0</v>
      </c>
      <c r="I1493">
        <v>4</v>
      </c>
      <c r="J1493">
        <v>4</v>
      </c>
    </row>
    <row r="1494" spans="3:10" x14ac:dyDescent="0.35">
      <c r="C1494" s="8" t="s">
        <v>27</v>
      </c>
      <c r="D1494">
        <v>7</v>
      </c>
      <c r="E1494">
        <v>3</v>
      </c>
      <c r="F1494">
        <v>0</v>
      </c>
      <c r="G1494">
        <v>3</v>
      </c>
      <c r="H1494">
        <v>0</v>
      </c>
      <c r="I1494">
        <v>9</v>
      </c>
      <c r="J1494">
        <v>2</v>
      </c>
    </row>
    <row r="1495" spans="3:10" x14ac:dyDescent="0.35">
      <c r="C1495" s="8" t="s">
        <v>41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</row>
    <row r="1496" spans="3:10" x14ac:dyDescent="0.35">
      <c r="C1496" s="8" t="s">
        <v>29</v>
      </c>
      <c r="D1496">
        <v>5</v>
      </c>
      <c r="E1496">
        <v>0</v>
      </c>
      <c r="F1496">
        <v>0</v>
      </c>
      <c r="G1496">
        <v>0</v>
      </c>
      <c r="H1496">
        <v>0</v>
      </c>
      <c r="I1496">
        <v>5</v>
      </c>
      <c r="J1496">
        <v>0</v>
      </c>
    </row>
    <row r="1497" spans="3:10" x14ac:dyDescent="0.35">
      <c r="C1497" s="8" t="s">
        <v>31</v>
      </c>
      <c r="D1497">
        <v>0</v>
      </c>
      <c r="E1497">
        <v>3</v>
      </c>
      <c r="F1497">
        <v>0</v>
      </c>
      <c r="G1497">
        <v>0</v>
      </c>
      <c r="H1497">
        <v>0</v>
      </c>
      <c r="I1497">
        <v>0</v>
      </c>
      <c r="J1497">
        <v>0</v>
      </c>
    </row>
    <row r="1498" spans="3:10" x14ac:dyDescent="0.35">
      <c r="C1498" s="8" t="s">
        <v>35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</row>
    <row r="1499" spans="3:10" x14ac:dyDescent="0.35">
      <c r="C1499" s="8" t="s">
        <v>33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</row>
    <row r="1500" spans="3:10" x14ac:dyDescent="0.35">
      <c r="C1500" s="8" t="s">
        <v>39</v>
      </c>
      <c r="D1500">
        <v>3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-3</v>
      </c>
    </row>
    <row r="1520" spans="3:10" x14ac:dyDescent="0.35">
      <c r="C1520" s="8" t="s">
        <v>108</v>
      </c>
      <c r="D1520" t="s">
        <v>60</v>
      </c>
      <c r="E1520" t="s">
        <v>61</v>
      </c>
      <c r="F1520" t="s">
        <v>62</v>
      </c>
      <c r="G1520" t="s">
        <v>63</v>
      </c>
      <c r="H1520" t="s">
        <v>64</v>
      </c>
      <c r="I1520" t="s">
        <v>59</v>
      </c>
      <c r="J1520" t="s">
        <v>65</v>
      </c>
    </row>
    <row r="1521" spans="3:10" x14ac:dyDescent="0.35">
      <c r="C1521" s="8" t="s">
        <v>7</v>
      </c>
      <c r="D1521">
        <v>640</v>
      </c>
      <c r="E1521">
        <v>482</v>
      </c>
      <c r="F1521">
        <v>94</v>
      </c>
      <c r="G1521">
        <v>7</v>
      </c>
      <c r="H1521">
        <v>0</v>
      </c>
      <c r="I1521">
        <v>1223</v>
      </c>
      <c r="J1521">
        <v>583</v>
      </c>
    </row>
    <row r="1522" spans="3:10" x14ac:dyDescent="0.35">
      <c r="C1522" s="8" t="s">
        <v>17</v>
      </c>
      <c r="D1522">
        <v>424</v>
      </c>
      <c r="E1522">
        <v>268</v>
      </c>
      <c r="F1522">
        <v>45</v>
      </c>
      <c r="G1522">
        <v>3</v>
      </c>
      <c r="H1522">
        <v>0</v>
      </c>
      <c r="I1522">
        <v>739</v>
      </c>
      <c r="J1522">
        <v>315</v>
      </c>
    </row>
    <row r="1523" spans="3:10" x14ac:dyDescent="0.35">
      <c r="C1523" s="8" t="s">
        <v>9</v>
      </c>
      <c r="D1523">
        <v>131</v>
      </c>
      <c r="E1523">
        <v>95</v>
      </c>
      <c r="F1523">
        <v>49</v>
      </c>
      <c r="G1523">
        <v>11</v>
      </c>
      <c r="H1523">
        <v>0</v>
      </c>
      <c r="I1523">
        <v>286</v>
      </c>
      <c r="J1523">
        <v>155</v>
      </c>
    </row>
    <row r="1524" spans="3:10" x14ac:dyDescent="0.35">
      <c r="C1524" s="8" t="s">
        <v>5</v>
      </c>
      <c r="D1524">
        <v>56</v>
      </c>
      <c r="E1524">
        <v>68</v>
      </c>
      <c r="F1524">
        <v>64</v>
      </c>
      <c r="G1524">
        <v>20</v>
      </c>
      <c r="H1524">
        <v>0</v>
      </c>
      <c r="I1524">
        <v>208</v>
      </c>
      <c r="J1524">
        <v>152</v>
      </c>
    </row>
    <row r="1525" spans="3:10" x14ac:dyDescent="0.35">
      <c r="C1525" s="8" t="s">
        <v>11</v>
      </c>
      <c r="D1525">
        <v>147</v>
      </c>
      <c r="E1525">
        <v>91</v>
      </c>
      <c r="F1525">
        <v>32</v>
      </c>
      <c r="G1525">
        <v>3</v>
      </c>
      <c r="H1525">
        <v>0</v>
      </c>
      <c r="I1525">
        <v>272</v>
      </c>
      <c r="J1525">
        <v>125</v>
      </c>
    </row>
    <row r="1526" spans="3:10" x14ac:dyDescent="0.35">
      <c r="C1526" s="8" t="s">
        <v>21</v>
      </c>
      <c r="D1526">
        <v>108</v>
      </c>
      <c r="E1526">
        <v>64</v>
      </c>
      <c r="F1526">
        <v>33</v>
      </c>
      <c r="G1526">
        <v>12</v>
      </c>
      <c r="H1526">
        <v>3</v>
      </c>
      <c r="I1526">
        <v>218</v>
      </c>
      <c r="J1526">
        <v>110</v>
      </c>
    </row>
    <row r="1527" spans="3:10" x14ac:dyDescent="0.35">
      <c r="C1527" s="8" t="s">
        <v>13</v>
      </c>
      <c r="D1527">
        <v>173</v>
      </c>
      <c r="E1527">
        <v>70</v>
      </c>
      <c r="F1527">
        <v>24</v>
      </c>
      <c r="G1527">
        <v>14</v>
      </c>
      <c r="H1527">
        <v>0</v>
      </c>
      <c r="I1527">
        <v>281</v>
      </c>
      <c r="J1527">
        <v>108</v>
      </c>
    </row>
    <row r="1528" spans="3:10" x14ac:dyDescent="0.35">
      <c r="C1528" s="8" t="s">
        <v>3</v>
      </c>
      <c r="D1528">
        <v>495</v>
      </c>
      <c r="E1528">
        <v>76</v>
      </c>
      <c r="F1528">
        <v>23</v>
      </c>
      <c r="G1528">
        <v>3</v>
      </c>
      <c r="H1528">
        <v>0</v>
      </c>
      <c r="I1528">
        <v>597</v>
      </c>
      <c r="J1528">
        <v>102</v>
      </c>
    </row>
    <row r="1529" spans="3:10" x14ac:dyDescent="0.35">
      <c r="C1529" s="8" t="s">
        <v>15</v>
      </c>
      <c r="D1529">
        <v>101</v>
      </c>
      <c r="E1529">
        <v>84</v>
      </c>
      <c r="F1529">
        <v>11</v>
      </c>
      <c r="G1529">
        <v>3</v>
      </c>
      <c r="H1529">
        <v>0</v>
      </c>
      <c r="I1529">
        <v>199</v>
      </c>
      <c r="J1529">
        <v>98</v>
      </c>
    </row>
    <row r="1530" spans="3:10" x14ac:dyDescent="0.35">
      <c r="C1530" s="8" t="s">
        <v>25</v>
      </c>
      <c r="D1530">
        <v>126</v>
      </c>
      <c r="E1530">
        <v>61</v>
      </c>
      <c r="F1530">
        <v>26</v>
      </c>
      <c r="G1530">
        <v>4</v>
      </c>
      <c r="H1530">
        <v>0</v>
      </c>
      <c r="I1530">
        <v>217</v>
      </c>
      <c r="J1530">
        <v>91</v>
      </c>
    </row>
    <row r="1531" spans="3:10" x14ac:dyDescent="0.35">
      <c r="C1531" s="8" t="s">
        <v>23</v>
      </c>
      <c r="D1531">
        <v>381</v>
      </c>
      <c r="E1531">
        <v>46</v>
      </c>
      <c r="F1531">
        <v>17</v>
      </c>
      <c r="G1531">
        <v>4</v>
      </c>
      <c r="H1531">
        <v>0</v>
      </c>
      <c r="I1531">
        <v>448</v>
      </c>
      <c r="J1531">
        <v>67</v>
      </c>
    </row>
    <row r="1532" spans="3:10" x14ac:dyDescent="0.35">
      <c r="C1532" s="8" t="s">
        <v>19</v>
      </c>
      <c r="D1532">
        <v>84</v>
      </c>
      <c r="E1532">
        <v>45</v>
      </c>
      <c r="F1532">
        <v>13</v>
      </c>
      <c r="G1532">
        <v>3</v>
      </c>
      <c r="H1532">
        <v>0</v>
      </c>
      <c r="I1532">
        <v>145</v>
      </c>
      <c r="J1532">
        <v>61</v>
      </c>
    </row>
    <row r="1533" spans="3:10" x14ac:dyDescent="0.35">
      <c r="C1533" s="8" t="s">
        <v>27</v>
      </c>
      <c r="D1533">
        <v>136</v>
      </c>
      <c r="E1533">
        <v>47</v>
      </c>
      <c r="F1533">
        <v>7</v>
      </c>
      <c r="G1533">
        <v>0</v>
      </c>
      <c r="H1533">
        <v>0</v>
      </c>
      <c r="I1533">
        <v>190</v>
      </c>
      <c r="J1533">
        <v>54</v>
      </c>
    </row>
    <row r="1534" spans="3:10" x14ac:dyDescent="0.35">
      <c r="C1534" s="8" t="s">
        <v>29</v>
      </c>
      <c r="D1534">
        <v>95</v>
      </c>
      <c r="E1534">
        <v>32</v>
      </c>
      <c r="F1534">
        <v>18</v>
      </c>
      <c r="G1534">
        <v>3</v>
      </c>
      <c r="H1534">
        <v>0</v>
      </c>
      <c r="I1534">
        <v>147</v>
      </c>
      <c r="J1534">
        <v>52</v>
      </c>
    </row>
    <row r="1535" spans="3:10" x14ac:dyDescent="0.35">
      <c r="C1535" s="8" t="s">
        <v>37</v>
      </c>
      <c r="D1535">
        <v>56</v>
      </c>
      <c r="E1535">
        <v>35</v>
      </c>
      <c r="F1535">
        <v>11</v>
      </c>
      <c r="G1535">
        <v>3</v>
      </c>
      <c r="H1535">
        <v>0</v>
      </c>
      <c r="I1535">
        <v>106</v>
      </c>
      <c r="J1535">
        <v>50</v>
      </c>
    </row>
    <row r="1536" spans="3:10" x14ac:dyDescent="0.35">
      <c r="C1536" s="8" t="s">
        <v>39</v>
      </c>
      <c r="D1536">
        <v>31</v>
      </c>
      <c r="E1536">
        <v>19</v>
      </c>
      <c r="F1536">
        <v>4</v>
      </c>
      <c r="G1536">
        <v>0</v>
      </c>
      <c r="H1536">
        <v>0</v>
      </c>
      <c r="I1536">
        <v>55</v>
      </c>
      <c r="J1536">
        <v>24</v>
      </c>
    </row>
    <row r="1537" spans="3:10" x14ac:dyDescent="0.35">
      <c r="C1537" s="8" t="s">
        <v>35</v>
      </c>
      <c r="D1537">
        <v>15</v>
      </c>
      <c r="E1537">
        <v>10</v>
      </c>
      <c r="F1537">
        <v>3</v>
      </c>
      <c r="G1537">
        <v>0</v>
      </c>
      <c r="H1537">
        <v>0</v>
      </c>
      <c r="I1537">
        <v>28</v>
      </c>
      <c r="J1537">
        <v>13</v>
      </c>
    </row>
    <row r="1538" spans="3:10" x14ac:dyDescent="0.35">
      <c r="C1538" s="8" t="s">
        <v>33</v>
      </c>
      <c r="D1538">
        <v>3</v>
      </c>
      <c r="E1538">
        <v>8</v>
      </c>
      <c r="F1538">
        <v>0</v>
      </c>
      <c r="G1538">
        <v>0</v>
      </c>
      <c r="H1538">
        <v>0</v>
      </c>
      <c r="I1538">
        <v>12</v>
      </c>
      <c r="J1538">
        <v>9</v>
      </c>
    </row>
    <row r="1539" spans="3:10" x14ac:dyDescent="0.35">
      <c r="C1539" s="8" t="s">
        <v>41</v>
      </c>
      <c r="D1539">
        <v>3</v>
      </c>
      <c r="E1539">
        <v>0</v>
      </c>
      <c r="F1539">
        <v>3</v>
      </c>
      <c r="G1539">
        <v>0</v>
      </c>
      <c r="H1539">
        <v>0</v>
      </c>
      <c r="I1539">
        <v>5</v>
      </c>
      <c r="J1539">
        <v>2</v>
      </c>
    </row>
    <row r="1540" spans="3:10" x14ac:dyDescent="0.35">
      <c r="C1540" s="8" t="s">
        <v>31</v>
      </c>
      <c r="D1540">
        <v>0</v>
      </c>
      <c r="E1540">
        <v>3</v>
      </c>
      <c r="F1540">
        <v>0</v>
      </c>
      <c r="G1540">
        <v>0</v>
      </c>
      <c r="H1540">
        <v>0</v>
      </c>
      <c r="I1540">
        <v>0</v>
      </c>
      <c r="J1540">
        <v>0</v>
      </c>
    </row>
    <row r="1560" spans="3:10" x14ac:dyDescent="0.35">
      <c r="C1560" s="8" t="s">
        <v>109</v>
      </c>
      <c r="D1560" t="s">
        <v>60</v>
      </c>
      <c r="E1560" t="s">
        <v>61</v>
      </c>
      <c r="F1560" t="s">
        <v>62</v>
      </c>
      <c r="G1560" t="s">
        <v>63</v>
      </c>
      <c r="H1560" t="s">
        <v>64</v>
      </c>
      <c r="I1560" t="s">
        <v>59</v>
      </c>
      <c r="J1560" t="s">
        <v>65</v>
      </c>
    </row>
    <row r="1561" spans="3:10" x14ac:dyDescent="0.35">
      <c r="C1561" s="8" t="s">
        <v>7</v>
      </c>
      <c r="D1561">
        <v>1691</v>
      </c>
      <c r="E1561">
        <v>760</v>
      </c>
      <c r="F1561">
        <v>116</v>
      </c>
      <c r="G1561">
        <v>10</v>
      </c>
      <c r="H1561">
        <v>0</v>
      </c>
      <c r="I1561">
        <v>2578</v>
      </c>
      <c r="J1561">
        <v>887</v>
      </c>
    </row>
    <row r="1562" spans="3:10" x14ac:dyDescent="0.35">
      <c r="C1562" s="8" t="s">
        <v>17</v>
      </c>
      <c r="D1562">
        <v>1310</v>
      </c>
      <c r="E1562">
        <v>761</v>
      </c>
      <c r="F1562">
        <v>87</v>
      </c>
      <c r="G1562">
        <v>10</v>
      </c>
      <c r="H1562">
        <v>0</v>
      </c>
      <c r="I1562">
        <v>2168</v>
      </c>
      <c r="J1562">
        <v>858</v>
      </c>
    </row>
    <row r="1563" spans="3:10" x14ac:dyDescent="0.35">
      <c r="C1563" s="8" t="s">
        <v>9</v>
      </c>
      <c r="D1563">
        <v>552</v>
      </c>
      <c r="E1563">
        <v>424</v>
      </c>
      <c r="F1563">
        <v>111</v>
      </c>
      <c r="G1563">
        <v>26</v>
      </c>
      <c r="H1563">
        <v>0</v>
      </c>
      <c r="I1563">
        <v>1113</v>
      </c>
      <c r="J1563">
        <v>561</v>
      </c>
    </row>
    <row r="1564" spans="3:10" x14ac:dyDescent="0.35">
      <c r="C1564" s="8" t="s">
        <v>13</v>
      </c>
      <c r="D1564">
        <v>772</v>
      </c>
      <c r="E1564">
        <v>379</v>
      </c>
      <c r="F1564">
        <v>121</v>
      </c>
      <c r="G1564">
        <v>27</v>
      </c>
      <c r="H1564">
        <v>0</v>
      </c>
      <c r="I1564">
        <v>1300</v>
      </c>
      <c r="J1564">
        <v>528</v>
      </c>
    </row>
    <row r="1565" spans="3:10" x14ac:dyDescent="0.35">
      <c r="C1565" s="8" t="s">
        <v>5</v>
      </c>
      <c r="D1565">
        <v>178</v>
      </c>
      <c r="E1565">
        <v>275</v>
      </c>
      <c r="F1565">
        <v>213</v>
      </c>
      <c r="G1565">
        <v>29</v>
      </c>
      <c r="H1565">
        <v>0</v>
      </c>
      <c r="I1565">
        <v>695</v>
      </c>
      <c r="J1565">
        <v>517</v>
      </c>
    </row>
    <row r="1566" spans="3:10" x14ac:dyDescent="0.35">
      <c r="C1566" s="8" t="s">
        <v>19</v>
      </c>
      <c r="D1566">
        <v>396</v>
      </c>
      <c r="E1566">
        <v>277</v>
      </c>
      <c r="F1566">
        <v>34</v>
      </c>
      <c r="G1566">
        <v>3</v>
      </c>
      <c r="H1566">
        <v>0</v>
      </c>
      <c r="I1566">
        <v>710</v>
      </c>
      <c r="J1566">
        <v>314</v>
      </c>
    </row>
    <row r="1567" spans="3:10" x14ac:dyDescent="0.35">
      <c r="C1567" s="8" t="s">
        <v>11</v>
      </c>
      <c r="D1567">
        <v>315</v>
      </c>
      <c r="E1567">
        <v>241</v>
      </c>
      <c r="F1567">
        <v>51</v>
      </c>
      <c r="G1567">
        <v>5</v>
      </c>
      <c r="H1567">
        <v>0</v>
      </c>
      <c r="I1567">
        <v>612</v>
      </c>
      <c r="J1567">
        <v>297</v>
      </c>
    </row>
    <row r="1568" spans="3:10" x14ac:dyDescent="0.35">
      <c r="C1568" s="8" t="s">
        <v>23</v>
      </c>
      <c r="D1568">
        <v>2101</v>
      </c>
      <c r="E1568">
        <v>224</v>
      </c>
      <c r="F1568">
        <v>21</v>
      </c>
      <c r="G1568">
        <v>12</v>
      </c>
      <c r="H1568">
        <v>0</v>
      </c>
      <c r="I1568">
        <v>2358</v>
      </c>
      <c r="J1568">
        <v>257</v>
      </c>
    </row>
    <row r="1569" spans="3:10" x14ac:dyDescent="0.35">
      <c r="C1569" s="8" t="s">
        <v>25</v>
      </c>
      <c r="D1569">
        <v>398</v>
      </c>
      <c r="E1569">
        <v>193</v>
      </c>
      <c r="F1569">
        <v>33</v>
      </c>
      <c r="G1569">
        <v>12</v>
      </c>
      <c r="H1569">
        <v>3</v>
      </c>
      <c r="I1569">
        <v>637</v>
      </c>
      <c r="J1569">
        <v>239</v>
      </c>
    </row>
    <row r="1570" spans="3:10" x14ac:dyDescent="0.35">
      <c r="C1570" s="8" t="s">
        <v>27</v>
      </c>
      <c r="D1570">
        <v>648</v>
      </c>
      <c r="E1570">
        <v>195</v>
      </c>
      <c r="F1570">
        <v>18</v>
      </c>
      <c r="G1570">
        <v>3</v>
      </c>
      <c r="H1570">
        <v>0</v>
      </c>
      <c r="I1570">
        <v>863</v>
      </c>
      <c r="J1570">
        <v>215</v>
      </c>
    </row>
    <row r="1571" spans="3:10" x14ac:dyDescent="0.35">
      <c r="C1571" s="8" t="s">
        <v>37</v>
      </c>
      <c r="D1571">
        <v>135</v>
      </c>
      <c r="E1571">
        <v>86</v>
      </c>
      <c r="F1571">
        <v>36</v>
      </c>
      <c r="G1571">
        <v>13</v>
      </c>
      <c r="H1571">
        <v>0</v>
      </c>
      <c r="I1571">
        <v>270</v>
      </c>
      <c r="J1571">
        <v>135</v>
      </c>
    </row>
    <row r="1572" spans="3:10" x14ac:dyDescent="0.35">
      <c r="C1572" s="8" t="s">
        <v>15</v>
      </c>
      <c r="D1572">
        <v>679</v>
      </c>
      <c r="E1572">
        <v>111</v>
      </c>
      <c r="F1572">
        <v>19</v>
      </c>
      <c r="G1572">
        <v>3</v>
      </c>
      <c r="H1572">
        <v>0</v>
      </c>
      <c r="I1572">
        <v>811</v>
      </c>
      <c r="J1572">
        <v>132</v>
      </c>
    </row>
    <row r="1573" spans="3:10" x14ac:dyDescent="0.35">
      <c r="C1573" s="8" t="s">
        <v>21</v>
      </c>
      <c r="D1573">
        <v>158</v>
      </c>
      <c r="E1573">
        <v>80</v>
      </c>
      <c r="F1573">
        <v>33</v>
      </c>
      <c r="G1573">
        <v>7</v>
      </c>
      <c r="H1573">
        <v>3</v>
      </c>
      <c r="I1573">
        <v>279</v>
      </c>
      <c r="J1573">
        <v>121</v>
      </c>
    </row>
    <row r="1574" spans="3:10" x14ac:dyDescent="0.35">
      <c r="C1574" s="8" t="s">
        <v>29</v>
      </c>
      <c r="D1574">
        <v>102</v>
      </c>
      <c r="E1574">
        <v>49</v>
      </c>
      <c r="F1574">
        <v>15</v>
      </c>
      <c r="G1574">
        <v>4</v>
      </c>
      <c r="H1574">
        <v>0</v>
      </c>
      <c r="I1574">
        <v>170</v>
      </c>
      <c r="J1574">
        <v>68</v>
      </c>
    </row>
    <row r="1575" spans="3:10" x14ac:dyDescent="0.35">
      <c r="C1575" s="8" t="s">
        <v>39</v>
      </c>
      <c r="D1575">
        <v>79</v>
      </c>
      <c r="E1575">
        <v>36</v>
      </c>
      <c r="F1575">
        <v>3</v>
      </c>
      <c r="G1575">
        <v>3</v>
      </c>
      <c r="H1575">
        <v>0</v>
      </c>
      <c r="I1575">
        <v>119</v>
      </c>
      <c r="J1575">
        <v>40</v>
      </c>
    </row>
    <row r="1576" spans="3:10" x14ac:dyDescent="0.35">
      <c r="C1576" s="8" t="s">
        <v>3</v>
      </c>
      <c r="D1576">
        <v>91</v>
      </c>
      <c r="E1576">
        <v>21</v>
      </c>
      <c r="F1576">
        <v>0</v>
      </c>
      <c r="G1576">
        <v>0</v>
      </c>
      <c r="H1576">
        <v>0</v>
      </c>
      <c r="I1576">
        <v>113</v>
      </c>
      <c r="J1576">
        <v>22</v>
      </c>
    </row>
    <row r="1577" spans="3:10" x14ac:dyDescent="0.35">
      <c r="C1577" s="8" t="s">
        <v>33</v>
      </c>
      <c r="D1577">
        <v>24</v>
      </c>
      <c r="E1577">
        <v>9</v>
      </c>
      <c r="F1577">
        <v>3</v>
      </c>
      <c r="G1577">
        <v>0</v>
      </c>
      <c r="H1577">
        <v>0</v>
      </c>
      <c r="I1577">
        <v>36</v>
      </c>
      <c r="J1577">
        <v>12</v>
      </c>
    </row>
    <row r="1578" spans="3:10" x14ac:dyDescent="0.35">
      <c r="C1578" s="8" t="s">
        <v>35</v>
      </c>
      <c r="D1578">
        <v>15</v>
      </c>
      <c r="E1578">
        <v>9</v>
      </c>
      <c r="F1578">
        <v>3</v>
      </c>
      <c r="G1578">
        <v>3</v>
      </c>
      <c r="H1578">
        <v>0</v>
      </c>
      <c r="I1578">
        <v>27</v>
      </c>
      <c r="J1578">
        <v>12</v>
      </c>
    </row>
    <row r="1579" spans="3:10" x14ac:dyDescent="0.35">
      <c r="C1579" s="8" t="s">
        <v>31</v>
      </c>
      <c r="D1579">
        <v>5</v>
      </c>
      <c r="E1579">
        <v>3</v>
      </c>
      <c r="F1579">
        <v>0</v>
      </c>
      <c r="G1579">
        <v>0</v>
      </c>
      <c r="H1579">
        <v>0</v>
      </c>
      <c r="I1579">
        <v>9</v>
      </c>
      <c r="J1579">
        <v>4</v>
      </c>
    </row>
    <row r="1580" spans="3:10" x14ac:dyDescent="0.35">
      <c r="C1580" s="8" t="s">
        <v>41</v>
      </c>
      <c r="D1580">
        <v>13</v>
      </c>
      <c r="E1580">
        <v>0</v>
      </c>
      <c r="F1580">
        <v>3</v>
      </c>
      <c r="G1580">
        <v>0</v>
      </c>
      <c r="H1580">
        <v>0</v>
      </c>
      <c r="I1580">
        <v>16</v>
      </c>
      <c r="J1580">
        <v>3</v>
      </c>
    </row>
    <row r="1600" spans="3:10" x14ac:dyDescent="0.35">
      <c r="C1600" s="8" t="s">
        <v>110</v>
      </c>
      <c r="D1600" t="s">
        <v>60</v>
      </c>
      <c r="E1600" t="s">
        <v>61</v>
      </c>
      <c r="F1600" t="s">
        <v>62</v>
      </c>
      <c r="G1600" t="s">
        <v>63</v>
      </c>
      <c r="H1600" t="s">
        <v>64</v>
      </c>
      <c r="I1600" t="s">
        <v>59</v>
      </c>
      <c r="J1600" t="s">
        <v>65</v>
      </c>
    </row>
    <row r="1601" spans="3:10" x14ac:dyDescent="0.35">
      <c r="C1601" s="8" t="s">
        <v>7</v>
      </c>
      <c r="D1601">
        <v>178</v>
      </c>
      <c r="E1601">
        <v>89</v>
      </c>
      <c r="F1601">
        <v>10</v>
      </c>
      <c r="G1601">
        <v>0</v>
      </c>
      <c r="H1601">
        <v>0</v>
      </c>
      <c r="I1601">
        <v>277</v>
      </c>
      <c r="J1601">
        <v>99</v>
      </c>
    </row>
    <row r="1602" spans="3:10" x14ac:dyDescent="0.35">
      <c r="C1602" s="8" t="s">
        <v>3</v>
      </c>
      <c r="D1602">
        <v>224</v>
      </c>
      <c r="E1602">
        <v>61</v>
      </c>
      <c r="F1602">
        <v>14</v>
      </c>
      <c r="G1602">
        <v>3</v>
      </c>
      <c r="H1602">
        <v>0</v>
      </c>
      <c r="I1602">
        <v>302</v>
      </c>
      <c r="J1602">
        <v>78</v>
      </c>
    </row>
    <row r="1603" spans="3:10" x14ac:dyDescent="0.35">
      <c r="C1603" s="8" t="s">
        <v>5</v>
      </c>
      <c r="D1603">
        <v>41</v>
      </c>
      <c r="E1603">
        <v>41</v>
      </c>
      <c r="F1603">
        <v>22</v>
      </c>
      <c r="G1603">
        <v>6</v>
      </c>
      <c r="H1603">
        <v>0</v>
      </c>
      <c r="I1603">
        <v>110</v>
      </c>
      <c r="J1603">
        <v>69</v>
      </c>
    </row>
    <row r="1604" spans="3:10" x14ac:dyDescent="0.35">
      <c r="C1604" s="8" t="s">
        <v>9</v>
      </c>
      <c r="D1604">
        <v>32</v>
      </c>
      <c r="E1604">
        <v>35</v>
      </c>
      <c r="F1604">
        <v>16</v>
      </c>
      <c r="G1604">
        <v>4</v>
      </c>
      <c r="H1604">
        <v>0</v>
      </c>
      <c r="I1604">
        <v>87</v>
      </c>
      <c r="J1604">
        <v>55</v>
      </c>
    </row>
    <row r="1605" spans="3:10" x14ac:dyDescent="0.35">
      <c r="C1605" s="8" t="s">
        <v>17</v>
      </c>
      <c r="D1605">
        <v>57</v>
      </c>
      <c r="E1605">
        <v>40</v>
      </c>
      <c r="F1605">
        <v>10</v>
      </c>
      <c r="G1605">
        <v>0</v>
      </c>
      <c r="H1605">
        <v>0</v>
      </c>
      <c r="I1605">
        <v>108</v>
      </c>
      <c r="J1605">
        <v>51</v>
      </c>
    </row>
    <row r="1606" spans="3:10" x14ac:dyDescent="0.35">
      <c r="C1606" s="8" t="s">
        <v>11</v>
      </c>
      <c r="D1606">
        <v>40</v>
      </c>
      <c r="E1606">
        <v>29</v>
      </c>
      <c r="F1606">
        <v>7</v>
      </c>
      <c r="G1606">
        <v>0</v>
      </c>
      <c r="H1606">
        <v>0</v>
      </c>
      <c r="I1606">
        <v>76</v>
      </c>
      <c r="J1606">
        <v>36</v>
      </c>
    </row>
    <row r="1607" spans="3:10" x14ac:dyDescent="0.35">
      <c r="C1607" s="8" t="s">
        <v>23</v>
      </c>
      <c r="D1607">
        <v>105</v>
      </c>
      <c r="E1607">
        <v>21</v>
      </c>
      <c r="F1607">
        <v>7</v>
      </c>
      <c r="G1607">
        <v>0</v>
      </c>
      <c r="H1607">
        <v>0</v>
      </c>
      <c r="I1607">
        <v>134</v>
      </c>
      <c r="J1607">
        <v>29</v>
      </c>
    </row>
    <row r="1608" spans="3:10" x14ac:dyDescent="0.35">
      <c r="C1608" s="8" t="s">
        <v>25</v>
      </c>
      <c r="D1608">
        <v>35</v>
      </c>
      <c r="E1608">
        <v>15</v>
      </c>
      <c r="F1608">
        <v>7</v>
      </c>
      <c r="G1608">
        <v>3</v>
      </c>
      <c r="H1608">
        <v>0</v>
      </c>
      <c r="I1608">
        <v>59</v>
      </c>
      <c r="J1608">
        <v>24</v>
      </c>
    </row>
    <row r="1609" spans="3:10" x14ac:dyDescent="0.35">
      <c r="C1609" s="8" t="s">
        <v>15</v>
      </c>
      <c r="D1609">
        <v>26</v>
      </c>
      <c r="E1609">
        <v>18</v>
      </c>
      <c r="F1609">
        <v>4</v>
      </c>
      <c r="G1609">
        <v>0</v>
      </c>
      <c r="H1609">
        <v>0</v>
      </c>
      <c r="I1609">
        <v>48</v>
      </c>
      <c r="J1609">
        <v>22</v>
      </c>
    </row>
    <row r="1610" spans="3:10" x14ac:dyDescent="0.35">
      <c r="C1610" s="8" t="s">
        <v>13</v>
      </c>
      <c r="D1610">
        <v>30</v>
      </c>
      <c r="E1610">
        <v>14</v>
      </c>
      <c r="F1610">
        <v>3</v>
      </c>
      <c r="G1610">
        <v>3</v>
      </c>
      <c r="H1610">
        <v>0</v>
      </c>
      <c r="I1610">
        <v>49</v>
      </c>
      <c r="J1610">
        <v>19</v>
      </c>
    </row>
    <row r="1611" spans="3:10" x14ac:dyDescent="0.35">
      <c r="C1611" s="8" t="s">
        <v>21</v>
      </c>
      <c r="D1611">
        <v>28</v>
      </c>
      <c r="E1611">
        <v>12</v>
      </c>
      <c r="F1611">
        <v>3</v>
      </c>
      <c r="G1611">
        <v>0</v>
      </c>
      <c r="H1611">
        <v>0</v>
      </c>
      <c r="I1611">
        <v>43</v>
      </c>
      <c r="J1611">
        <v>15</v>
      </c>
    </row>
    <row r="1612" spans="3:10" x14ac:dyDescent="0.35">
      <c r="C1612" s="8" t="s">
        <v>29</v>
      </c>
      <c r="D1612">
        <v>7</v>
      </c>
      <c r="E1612">
        <v>8</v>
      </c>
      <c r="F1612">
        <v>3</v>
      </c>
      <c r="G1612">
        <v>0</v>
      </c>
      <c r="H1612">
        <v>0</v>
      </c>
      <c r="I1612">
        <v>18</v>
      </c>
      <c r="J1612">
        <v>11</v>
      </c>
    </row>
    <row r="1613" spans="3:10" x14ac:dyDescent="0.35">
      <c r="C1613" s="8" t="s">
        <v>19</v>
      </c>
      <c r="D1613">
        <v>12</v>
      </c>
      <c r="E1613">
        <v>7</v>
      </c>
      <c r="F1613">
        <v>3</v>
      </c>
      <c r="G1613">
        <v>0</v>
      </c>
      <c r="H1613">
        <v>0</v>
      </c>
      <c r="I1613">
        <v>23</v>
      </c>
      <c r="J1613">
        <v>11</v>
      </c>
    </row>
    <row r="1614" spans="3:10" x14ac:dyDescent="0.35">
      <c r="C1614" s="8" t="s">
        <v>27</v>
      </c>
      <c r="D1614">
        <v>24</v>
      </c>
      <c r="E1614">
        <v>7</v>
      </c>
      <c r="F1614">
        <v>3</v>
      </c>
      <c r="G1614">
        <v>0</v>
      </c>
      <c r="H1614">
        <v>0</v>
      </c>
      <c r="I1614">
        <v>34</v>
      </c>
      <c r="J1614">
        <v>10</v>
      </c>
    </row>
    <row r="1615" spans="3:10" x14ac:dyDescent="0.35">
      <c r="C1615" s="8" t="s">
        <v>37</v>
      </c>
      <c r="D1615">
        <v>6</v>
      </c>
      <c r="E1615">
        <v>6</v>
      </c>
      <c r="F1615">
        <v>0</v>
      </c>
      <c r="G1615">
        <v>0</v>
      </c>
      <c r="H1615">
        <v>0</v>
      </c>
      <c r="I1615">
        <v>14</v>
      </c>
      <c r="J1615">
        <v>8</v>
      </c>
    </row>
    <row r="1616" spans="3:10" x14ac:dyDescent="0.35">
      <c r="C1616" s="8" t="s">
        <v>31</v>
      </c>
      <c r="D1616">
        <v>3</v>
      </c>
      <c r="E1616">
        <v>3</v>
      </c>
      <c r="F1616">
        <v>0</v>
      </c>
      <c r="G1616">
        <v>3</v>
      </c>
      <c r="H1616">
        <v>0</v>
      </c>
      <c r="I1616">
        <v>8</v>
      </c>
      <c r="J1616">
        <v>5</v>
      </c>
    </row>
    <row r="1617" spans="3:10" x14ac:dyDescent="0.35">
      <c r="C1617" s="8" t="s">
        <v>39</v>
      </c>
      <c r="D1617">
        <v>0</v>
      </c>
      <c r="E1617">
        <v>3</v>
      </c>
      <c r="F1617">
        <v>3</v>
      </c>
      <c r="G1617">
        <v>0</v>
      </c>
      <c r="H1617">
        <v>0</v>
      </c>
      <c r="I1617">
        <v>3</v>
      </c>
      <c r="J1617">
        <v>3</v>
      </c>
    </row>
    <row r="1618" spans="3:10" x14ac:dyDescent="0.35">
      <c r="C1618" s="8" t="s">
        <v>35</v>
      </c>
      <c r="D1618">
        <v>3</v>
      </c>
      <c r="E1618">
        <v>3</v>
      </c>
      <c r="F1618">
        <v>0</v>
      </c>
      <c r="G1618">
        <v>0</v>
      </c>
      <c r="H1618">
        <v>0</v>
      </c>
      <c r="I1618">
        <v>5</v>
      </c>
      <c r="J1618">
        <v>2</v>
      </c>
    </row>
    <row r="1619" spans="3:10" x14ac:dyDescent="0.35">
      <c r="C1619" s="8" t="s">
        <v>33</v>
      </c>
      <c r="D1619">
        <v>3</v>
      </c>
      <c r="E1619">
        <v>3</v>
      </c>
      <c r="F1619">
        <v>0</v>
      </c>
      <c r="G1619">
        <v>0</v>
      </c>
      <c r="H1619">
        <v>0</v>
      </c>
      <c r="I1619">
        <v>3</v>
      </c>
      <c r="J1619">
        <v>0</v>
      </c>
    </row>
    <row r="1620" spans="3:10" x14ac:dyDescent="0.35">
      <c r="C1620" s="8" t="s">
        <v>41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</row>
    <row r="1640" spans="3:10" x14ac:dyDescent="0.35">
      <c r="C1640" s="8" t="s">
        <v>111</v>
      </c>
      <c r="D1640" t="s">
        <v>60</v>
      </c>
      <c r="E1640" t="s">
        <v>61</v>
      </c>
      <c r="F1640" t="s">
        <v>62</v>
      </c>
      <c r="G1640" t="s">
        <v>63</v>
      </c>
      <c r="H1640" t="s">
        <v>64</v>
      </c>
      <c r="I1640" t="s">
        <v>59</v>
      </c>
      <c r="J1640" t="s">
        <v>65</v>
      </c>
    </row>
    <row r="1641" spans="3:10" x14ac:dyDescent="0.35">
      <c r="C1641" s="8" t="s">
        <v>17</v>
      </c>
      <c r="D1641">
        <v>799</v>
      </c>
      <c r="E1641">
        <v>376</v>
      </c>
      <c r="F1641">
        <v>70</v>
      </c>
      <c r="G1641">
        <v>11</v>
      </c>
      <c r="H1641">
        <v>0</v>
      </c>
      <c r="I1641">
        <v>1256</v>
      </c>
      <c r="J1641">
        <v>457</v>
      </c>
    </row>
    <row r="1642" spans="3:10" x14ac:dyDescent="0.35">
      <c r="C1642" s="8" t="s">
        <v>9</v>
      </c>
      <c r="D1642">
        <v>398</v>
      </c>
      <c r="E1642">
        <v>284</v>
      </c>
      <c r="F1642">
        <v>98</v>
      </c>
      <c r="G1642">
        <v>31</v>
      </c>
      <c r="H1642">
        <v>0</v>
      </c>
      <c r="I1642">
        <v>812</v>
      </c>
      <c r="J1642">
        <v>414</v>
      </c>
    </row>
    <row r="1643" spans="3:10" x14ac:dyDescent="0.35">
      <c r="C1643" s="8" t="s">
        <v>5</v>
      </c>
      <c r="D1643">
        <v>176</v>
      </c>
      <c r="E1643">
        <v>207</v>
      </c>
      <c r="F1643">
        <v>147</v>
      </c>
      <c r="G1643">
        <v>31</v>
      </c>
      <c r="H1643">
        <v>0</v>
      </c>
      <c r="I1643">
        <v>562</v>
      </c>
      <c r="J1643">
        <v>386</v>
      </c>
    </row>
    <row r="1644" spans="3:10" x14ac:dyDescent="0.35">
      <c r="C1644" s="8" t="s">
        <v>7</v>
      </c>
      <c r="D1644">
        <v>751</v>
      </c>
      <c r="E1644">
        <v>263</v>
      </c>
      <c r="F1644">
        <v>65</v>
      </c>
      <c r="G1644">
        <v>14</v>
      </c>
      <c r="H1644">
        <v>3</v>
      </c>
      <c r="I1644">
        <v>1094</v>
      </c>
      <c r="J1644">
        <v>343</v>
      </c>
    </row>
    <row r="1645" spans="3:10" x14ac:dyDescent="0.35">
      <c r="C1645" s="8" t="s">
        <v>13</v>
      </c>
      <c r="D1645">
        <v>431</v>
      </c>
      <c r="E1645">
        <v>193</v>
      </c>
      <c r="F1645">
        <v>62</v>
      </c>
      <c r="G1645">
        <v>17</v>
      </c>
      <c r="H1645">
        <v>3</v>
      </c>
      <c r="I1645">
        <v>706</v>
      </c>
      <c r="J1645">
        <v>275</v>
      </c>
    </row>
    <row r="1646" spans="3:10" x14ac:dyDescent="0.35">
      <c r="C1646" s="8" t="s">
        <v>11</v>
      </c>
      <c r="D1646">
        <v>294</v>
      </c>
      <c r="E1646">
        <v>191</v>
      </c>
      <c r="F1646">
        <v>60</v>
      </c>
      <c r="G1646">
        <v>5</v>
      </c>
      <c r="H1646">
        <v>0</v>
      </c>
      <c r="I1646">
        <v>550</v>
      </c>
      <c r="J1646">
        <v>256</v>
      </c>
    </row>
    <row r="1647" spans="3:10" x14ac:dyDescent="0.35">
      <c r="C1647" s="8" t="s">
        <v>25</v>
      </c>
      <c r="D1647">
        <v>494</v>
      </c>
      <c r="E1647">
        <v>120</v>
      </c>
      <c r="F1647">
        <v>32</v>
      </c>
      <c r="G1647">
        <v>17</v>
      </c>
      <c r="H1647">
        <v>0</v>
      </c>
      <c r="I1647">
        <v>663</v>
      </c>
      <c r="J1647">
        <v>169</v>
      </c>
    </row>
    <row r="1648" spans="3:10" x14ac:dyDescent="0.35">
      <c r="C1648" s="8" t="s">
        <v>19</v>
      </c>
      <c r="D1648">
        <v>176</v>
      </c>
      <c r="E1648">
        <v>97</v>
      </c>
      <c r="F1648">
        <v>38</v>
      </c>
      <c r="G1648">
        <v>13</v>
      </c>
      <c r="H1648">
        <v>0</v>
      </c>
      <c r="I1648">
        <v>325</v>
      </c>
      <c r="J1648">
        <v>149</v>
      </c>
    </row>
    <row r="1649" spans="3:10" x14ac:dyDescent="0.35">
      <c r="C1649" s="8" t="s">
        <v>21</v>
      </c>
      <c r="D1649">
        <v>120</v>
      </c>
      <c r="E1649">
        <v>84</v>
      </c>
      <c r="F1649">
        <v>52</v>
      </c>
      <c r="G1649">
        <v>12</v>
      </c>
      <c r="H1649">
        <v>0</v>
      </c>
      <c r="I1649">
        <v>268</v>
      </c>
      <c r="J1649">
        <v>148</v>
      </c>
    </row>
    <row r="1650" spans="3:10" x14ac:dyDescent="0.35">
      <c r="C1650" s="8" t="s">
        <v>15</v>
      </c>
      <c r="D1650">
        <v>1486</v>
      </c>
      <c r="E1650">
        <v>97</v>
      </c>
      <c r="F1650">
        <v>26</v>
      </c>
      <c r="G1650">
        <v>16</v>
      </c>
      <c r="H1650">
        <v>0</v>
      </c>
      <c r="I1650">
        <v>1625</v>
      </c>
      <c r="J1650">
        <v>139</v>
      </c>
    </row>
    <row r="1651" spans="3:10" x14ac:dyDescent="0.35">
      <c r="C1651" s="8" t="s">
        <v>23</v>
      </c>
      <c r="D1651">
        <v>765</v>
      </c>
      <c r="E1651">
        <v>74</v>
      </c>
      <c r="F1651">
        <v>29</v>
      </c>
      <c r="G1651">
        <v>7</v>
      </c>
      <c r="H1651">
        <v>0</v>
      </c>
      <c r="I1651">
        <v>875</v>
      </c>
      <c r="J1651">
        <v>110</v>
      </c>
    </row>
    <row r="1652" spans="3:10" x14ac:dyDescent="0.35">
      <c r="C1652" s="8" t="s">
        <v>27</v>
      </c>
      <c r="D1652">
        <v>219</v>
      </c>
      <c r="E1652">
        <v>77</v>
      </c>
      <c r="F1652">
        <v>8</v>
      </c>
      <c r="G1652">
        <v>0</v>
      </c>
      <c r="H1652">
        <v>0</v>
      </c>
      <c r="I1652">
        <v>306</v>
      </c>
      <c r="J1652">
        <v>87</v>
      </c>
    </row>
    <row r="1653" spans="3:10" x14ac:dyDescent="0.35">
      <c r="C1653" s="8" t="s">
        <v>29</v>
      </c>
      <c r="D1653">
        <v>186</v>
      </c>
      <c r="E1653">
        <v>59</v>
      </c>
      <c r="F1653">
        <v>15</v>
      </c>
      <c r="G1653">
        <v>0</v>
      </c>
      <c r="H1653">
        <v>0</v>
      </c>
      <c r="I1653">
        <v>262</v>
      </c>
      <c r="J1653">
        <v>76</v>
      </c>
    </row>
    <row r="1654" spans="3:10" x14ac:dyDescent="0.35">
      <c r="C1654" s="8" t="s">
        <v>37</v>
      </c>
      <c r="D1654">
        <v>104</v>
      </c>
      <c r="E1654">
        <v>35</v>
      </c>
      <c r="F1654">
        <v>21</v>
      </c>
      <c r="G1654">
        <v>11</v>
      </c>
      <c r="H1654">
        <v>0</v>
      </c>
      <c r="I1654">
        <v>171</v>
      </c>
      <c r="J1654">
        <v>67</v>
      </c>
    </row>
    <row r="1655" spans="3:10" x14ac:dyDescent="0.35">
      <c r="C1655" s="8" t="s">
        <v>39</v>
      </c>
      <c r="D1655">
        <v>105</v>
      </c>
      <c r="E1655">
        <v>46</v>
      </c>
      <c r="F1655">
        <v>10</v>
      </c>
      <c r="G1655">
        <v>0</v>
      </c>
      <c r="H1655">
        <v>0</v>
      </c>
      <c r="I1655">
        <v>162</v>
      </c>
      <c r="J1655">
        <v>57</v>
      </c>
    </row>
    <row r="1656" spans="3:10" x14ac:dyDescent="0.35">
      <c r="C1656" s="8" t="s">
        <v>33</v>
      </c>
      <c r="D1656">
        <v>15</v>
      </c>
      <c r="E1656">
        <v>12</v>
      </c>
      <c r="F1656">
        <v>6</v>
      </c>
      <c r="G1656">
        <v>4</v>
      </c>
      <c r="H1656">
        <v>0</v>
      </c>
      <c r="I1656">
        <v>37</v>
      </c>
      <c r="J1656">
        <v>22</v>
      </c>
    </row>
    <row r="1657" spans="3:10" x14ac:dyDescent="0.35">
      <c r="C1657" s="8" t="s">
        <v>35</v>
      </c>
      <c r="D1657">
        <v>16</v>
      </c>
      <c r="E1657">
        <v>9</v>
      </c>
      <c r="F1657">
        <v>0</v>
      </c>
      <c r="G1657">
        <v>0</v>
      </c>
      <c r="H1657">
        <v>0</v>
      </c>
      <c r="I1657">
        <v>26</v>
      </c>
      <c r="J1657">
        <v>10</v>
      </c>
    </row>
    <row r="1658" spans="3:10" x14ac:dyDescent="0.35">
      <c r="C1658" s="8" t="s">
        <v>3</v>
      </c>
      <c r="D1658">
        <v>35</v>
      </c>
      <c r="E1658">
        <v>4</v>
      </c>
      <c r="F1658">
        <v>5</v>
      </c>
      <c r="G1658">
        <v>0</v>
      </c>
      <c r="H1658">
        <v>0</v>
      </c>
      <c r="I1658">
        <v>44</v>
      </c>
      <c r="J1658">
        <v>9</v>
      </c>
    </row>
    <row r="1659" spans="3:10" x14ac:dyDescent="0.35">
      <c r="C1659" s="8" t="s">
        <v>41</v>
      </c>
      <c r="D1659">
        <v>10</v>
      </c>
      <c r="E1659">
        <v>0</v>
      </c>
      <c r="F1659">
        <v>0</v>
      </c>
      <c r="G1659">
        <v>0</v>
      </c>
      <c r="H1659">
        <v>0</v>
      </c>
      <c r="I1659">
        <v>12</v>
      </c>
      <c r="J1659">
        <v>2</v>
      </c>
    </row>
    <row r="1660" spans="3:10" x14ac:dyDescent="0.35">
      <c r="C1660" s="8" t="s">
        <v>31</v>
      </c>
      <c r="D1660">
        <v>3</v>
      </c>
      <c r="E1660">
        <v>3</v>
      </c>
      <c r="F1660">
        <v>0</v>
      </c>
      <c r="G1660">
        <v>0</v>
      </c>
      <c r="H1660">
        <v>0</v>
      </c>
      <c r="I1660">
        <v>3</v>
      </c>
      <c r="J1660">
        <v>0</v>
      </c>
    </row>
    <row r="1680" spans="3:10" x14ac:dyDescent="0.35">
      <c r="C1680" s="8" t="s">
        <v>112</v>
      </c>
      <c r="D1680" t="s">
        <v>60</v>
      </c>
      <c r="E1680" t="s">
        <v>61</v>
      </c>
      <c r="F1680" t="s">
        <v>62</v>
      </c>
      <c r="G1680" t="s">
        <v>63</v>
      </c>
      <c r="H1680" t="s">
        <v>64</v>
      </c>
      <c r="I1680" t="s">
        <v>59</v>
      </c>
      <c r="J1680" t="s">
        <v>65</v>
      </c>
    </row>
    <row r="1681" spans="3:10" x14ac:dyDescent="0.35">
      <c r="C1681" s="8" t="s">
        <v>7</v>
      </c>
      <c r="D1681">
        <v>1365</v>
      </c>
      <c r="E1681">
        <v>820</v>
      </c>
      <c r="F1681">
        <v>212</v>
      </c>
      <c r="G1681">
        <v>45</v>
      </c>
      <c r="H1681">
        <v>3</v>
      </c>
      <c r="I1681">
        <v>2443</v>
      </c>
      <c r="J1681">
        <v>1078</v>
      </c>
    </row>
    <row r="1682" spans="3:10" x14ac:dyDescent="0.35">
      <c r="C1682" s="8" t="s">
        <v>17</v>
      </c>
      <c r="D1682">
        <v>840</v>
      </c>
      <c r="E1682">
        <v>519</v>
      </c>
      <c r="F1682">
        <v>113</v>
      </c>
      <c r="G1682">
        <v>13</v>
      </c>
      <c r="H1682">
        <v>0</v>
      </c>
      <c r="I1682">
        <v>1485</v>
      </c>
      <c r="J1682">
        <v>645</v>
      </c>
    </row>
    <row r="1683" spans="3:10" x14ac:dyDescent="0.35">
      <c r="C1683" s="8" t="s">
        <v>9</v>
      </c>
      <c r="D1683">
        <v>347</v>
      </c>
      <c r="E1683">
        <v>285</v>
      </c>
      <c r="F1683">
        <v>114</v>
      </c>
      <c r="G1683">
        <v>23</v>
      </c>
      <c r="H1683">
        <v>0</v>
      </c>
      <c r="I1683">
        <v>769</v>
      </c>
      <c r="J1683">
        <v>422</v>
      </c>
    </row>
    <row r="1684" spans="3:10" x14ac:dyDescent="0.35">
      <c r="C1684" s="8" t="s">
        <v>11</v>
      </c>
      <c r="D1684">
        <v>287</v>
      </c>
      <c r="E1684">
        <v>272</v>
      </c>
      <c r="F1684">
        <v>93</v>
      </c>
      <c r="G1684">
        <v>7</v>
      </c>
      <c r="H1684">
        <v>0</v>
      </c>
      <c r="I1684">
        <v>659</v>
      </c>
      <c r="J1684">
        <v>372</v>
      </c>
    </row>
    <row r="1685" spans="3:10" x14ac:dyDescent="0.35">
      <c r="C1685" s="8" t="s">
        <v>21</v>
      </c>
      <c r="D1685">
        <v>191</v>
      </c>
      <c r="E1685">
        <v>160</v>
      </c>
      <c r="F1685">
        <v>109</v>
      </c>
      <c r="G1685">
        <v>53</v>
      </c>
      <c r="H1685">
        <v>3</v>
      </c>
      <c r="I1685">
        <v>515</v>
      </c>
      <c r="J1685">
        <v>324</v>
      </c>
    </row>
    <row r="1686" spans="3:10" x14ac:dyDescent="0.35">
      <c r="C1686" s="8" t="s">
        <v>5</v>
      </c>
      <c r="D1686">
        <v>83</v>
      </c>
      <c r="E1686">
        <v>157</v>
      </c>
      <c r="F1686">
        <v>104</v>
      </c>
      <c r="G1686">
        <v>18</v>
      </c>
      <c r="H1686">
        <v>0</v>
      </c>
      <c r="I1686">
        <v>362</v>
      </c>
      <c r="J1686">
        <v>279</v>
      </c>
    </row>
    <row r="1687" spans="3:10" x14ac:dyDescent="0.35">
      <c r="C1687" s="8" t="s">
        <v>13</v>
      </c>
      <c r="D1687">
        <v>379</v>
      </c>
      <c r="E1687">
        <v>156</v>
      </c>
      <c r="F1687">
        <v>80</v>
      </c>
      <c r="G1687">
        <v>23</v>
      </c>
      <c r="H1687">
        <v>0</v>
      </c>
      <c r="I1687">
        <v>639</v>
      </c>
      <c r="J1687">
        <v>260</v>
      </c>
    </row>
    <row r="1688" spans="3:10" x14ac:dyDescent="0.35">
      <c r="C1688" s="8" t="s">
        <v>19</v>
      </c>
      <c r="D1688">
        <v>200</v>
      </c>
      <c r="E1688">
        <v>145</v>
      </c>
      <c r="F1688">
        <v>71</v>
      </c>
      <c r="G1688">
        <v>22</v>
      </c>
      <c r="H1688">
        <v>0</v>
      </c>
      <c r="I1688">
        <v>438</v>
      </c>
      <c r="J1688">
        <v>238</v>
      </c>
    </row>
    <row r="1689" spans="3:10" x14ac:dyDescent="0.35">
      <c r="C1689" s="8" t="s">
        <v>25</v>
      </c>
      <c r="D1689">
        <v>308</v>
      </c>
      <c r="E1689">
        <v>139</v>
      </c>
      <c r="F1689">
        <v>33</v>
      </c>
      <c r="G1689">
        <v>18</v>
      </c>
      <c r="H1689">
        <v>3</v>
      </c>
      <c r="I1689">
        <v>499</v>
      </c>
      <c r="J1689">
        <v>191</v>
      </c>
    </row>
    <row r="1690" spans="3:10" x14ac:dyDescent="0.35">
      <c r="C1690" s="8" t="s">
        <v>27</v>
      </c>
      <c r="D1690">
        <v>240</v>
      </c>
      <c r="E1690">
        <v>113</v>
      </c>
      <c r="F1690">
        <v>21</v>
      </c>
      <c r="G1690">
        <v>3</v>
      </c>
      <c r="H1690">
        <v>0</v>
      </c>
      <c r="I1690">
        <v>377</v>
      </c>
      <c r="J1690">
        <v>137</v>
      </c>
    </row>
    <row r="1691" spans="3:10" x14ac:dyDescent="0.35">
      <c r="C1691" s="8" t="s">
        <v>23</v>
      </c>
      <c r="D1691">
        <v>738</v>
      </c>
      <c r="E1691">
        <v>83</v>
      </c>
      <c r="F1691">
        <v>29</v>
      </c>
      <c r="G1691">
        <v>7</v>
      </c>
      <c r="H1691">
        <v>0</v>
      </c>
      <c r="I1691">
        <v>857</v>
      </c>
      <c r="J1691">
        <v>119</v>
      </c>
    </row>
    <row r="1692" spans="3:10" x14ac:dyDescent="0.35">
      <c r="C1692" s="8" t="s">
        <v>15</v>
      </c>
      <c r="D1692">
        <v>502</v>
      </c>
      <c r="E1692">
        <v>84</v>
      </c>
      <c r="F1692">
        <v>16</v>
      </c>
      <c r="G1692">
        <v>6</v>
      </c>
      <c r="H1692">
        <v>0</v>
      </c>
      <c r="I1692">
        <v>608</v>
      </c>
      <c r="J1692">
        <v>106</v>
      </c>
    </row>
    <row r="1693" spans="3:10" x14ac:dyDescent="0.35">
      <c r="C1693" s="8" t="s">
        <v>37</v>
      </c>
      <c r="D1693">
        <v>89</v>
      </c>
      <c r="E1693">
        <v>53</v>
      </c>
      <c r="F1693">
        <v>32</v>
      </c>
      <c r="G1693">
        <v>10</v>
      </c>
      <c r="H1693">
        <v>0</v>
      </c>
      <c r="I1693">
        <v>185</v>
      </c>
      <c r="J1693">
        <v>96</v>
      </c>
    </row>
    <row r="1694" spans="3:10" x14ac:dyDescent="0.35">
      <c r="C1694" s="8" t="s">
        <v>29</v>
      </c>
      <c r="D1694">
        <v>83</v>
      </c>
      <c r="E1694">
        <v>41</v>
      </c>
      <c r="F1694">
        <v>21</v>
      </c>
      <c r="G1694">
        <v>3</v>
      </c>
      <c r="H1694">
        <v>0</v>
      </c>
      <c r="I1694">
        <v>148</v>
      </c>
      <c r="J1694">
        <v>65</v>
      </c>
    </row>
    <row r="1695" spans="3:10" x14ac:dyDescent="0.35">
      <c r="C1695" s="8" t="s">
        <v>39</v>
      </c>
      <c r="D1695">
        <v>62</v>
      </c>
      <c r="E1695">
        <v>35</v>
      </c>
      <c r="F1695">
        <v>3</v>
      </c>
      <c r="G1695">
        <v>3</v>
      </c>
      <c r="H1695">
        <v>0</v>
      </c>
      <c r="I1695">
        <v>101</v>
      </c>
      <c r="J1695">
        <v>39</v>
      </c>
    </row>
    <row r="1696" spans="3:10" x14ac:dyDescent="0.35">
      <c r="C1696" s="8" t="s">
        <v>33</v>
      </c>
      <c r="D1696">
        <v>18</v>
      </c>
      <c r="E1696">
        <v>13</v>
      </c>
      <c r="F1696">
        <v>6</v>
      </c>
      <c r="G1696">
        <v>0</v>
      </c>
      <c r="H1696">
        <v>0</v>
      </c>
      <c r="I1696">
        <v>38</v>
      </c>
      <c r="J1696">
        <v>20</v>
      </c>
    </row>
    <row r="1697" spans="3:10" x14ac:dyDescent="0.35">
      <c r="C1697" s="8" t="s">
        <v>3</v>
      </c>
      <c r="D1697">
        <v>51</v>
      </c>
      <c r="E1697">
        <v>13</v>
      </c>
      <c r="F1697">
        <v>0</v>
      </c>
      <c r="G1697">
        <v>3</v>
      </c>
      <c r="H1697">
        <v>0</v>
      </c>
      <c r="I1697">
        <v>67</v>
      </c>
      <c r="J1697">
        <v>16</v>
      </c>
    </row>
    <row r="1698" spans="3:10" x14ac:dyDescent="0.35">
      <c r="C1698" s="8" t="s">
        <v>35</v>
      </c>
      <c r="D1698">
        <v>11</v>
      </c>
      <c r="E1698">
        <v>4</v>
      </c>
      <c r="F1698">
        <v>5</v>
      </c>
      <c r="G1698">
        <v>3</v>
      </c>
      <c r="H1698">
        <v>0</v>
      </c>
      <c r="I1698">
        <v>21</v>
      </c>
      <c r="J1698">
        <v>10</v>
      </c>
    </row>
    <row r="1699" spans="3:10" x14ac:dyDescent="0.35">
      <c r="C1699" s="8" t="s">
        <v>31</v>
      </c>
      <c r="D1699">
        <v>4</v>
      </c>
      <c r="E1699">
        <v>3</v>
      </c>
      <c r="F1699">
        <v>3</v>
      </c>
      <c r="G1699">
        <v>0</v>
      </c>
      <c r="H1699">
        <v>0</v>
      </c>
      <c r="I1699">
        <v>9</v>
      </c>
      <c r="J1699">
        <v>5</v>
      </c>
    </row>
    <row r="1700" spans="3:10" x14ac:dyDescent="0.35">
      <c r="C1700" s="8" t="s">
        <v>41</v>
      </c>
      <c r="D1700">
        <v>6</v>
      </c>
      <c r="E1700">
        <v>3</v>
      </c>
      <c r="F1700">
        <v>0</v>
      </c>
      <c r="G1700">
        <v>0</v>
      </c>
      <c r="H1700">
        <v>0</v>
      </c>
      <c r="I1700">
        <v>8</v>
      </c>
      <c r="J1700">
        <v>2</v>
      </c>
    </row>
    <row r="1720" spans="3:10" x14ac:dyDescent="0.35">
      <c r="C1720" s="8" t="s">
        <v>113</v>
      </c>
      <c r="D1720" t="s">
        <v>60</v>
      </c>
      <c r="E1720" t="s">
        <v>61</v>
      </c>
      <c r="F1720" t="s">
        <v>62</v>
      </c>
      <c r="G1720" t="s">
        <v>63</v>
      </c>
      <c r="H1720" t="s">
        <v>64</v>
      </c>
      <c r="I1720" t="s">
        <v>59</v>
      </c>
      <c r="J1720" t="s">
        <v>65</v>
      </c>
    </row>
    <row r="1721" spans="3:10" x14ac:dyDescent="0.35">
      <c r="C1721" s="8" t="s">
        <v>17</v>
      </c>
      <c r="D1721">
        <v>5016</v>
      </c>
      <c r="E1721">
        <v>2791</v>
      </c>
      <c r="F1721">
        <v>1184</v>
      </c>
      <c r="G1721">
        <v>553</v>
      </c>
      <c r="H1721">
        <v>40</v>
      </c>
      <c r="I1721">
        <v>9584</v>
      </c>
      <c r="J1721">
        <v>4568</v>
      </c>
    </row>
    <row r="1722" spans="3:10" x14ac:dyDescent="0.35">
      <c r="C1722" s="8" t="s">
        <v>5</v>
      </c>
      <c r="D1722">
        <v>664</v>
      </c>
      <c r="E1722">
        <v>970</v>
      </c>
      <c r="F1722">
        <v>792</v>
      </c>
      <c r="G1722">
        <v>295</v>
      </c>
      <c r="H1722">
        <v>10</v>
      </c>
      <c r="I1722">
        <v>2731</v>
      </c>
      <c r="J1722">
        <v>2067</v>
      </c>
    </row>
    <row r="1723" spans="3:10" x14ac:dyDescent="0.35">
      <c r="C1723" s="8" t="s">
        <v>27</v>
      </c>
      <c r="D1723">
        <v>4789</v>
      </c>
      <c r="E1723">
        <v>1265</v>
      </c>
      <c r="F1723">
        <v>317</v>
      </c>
      <c r="G1723">
        <v>152</v>
      </c>
      <c r="H1723">
        <v>18</v>
      </c>
      <c r="I1723">
        <v>6541</v>
      </c>
      <c r="J1723">
        <v>1752</v>
      </c>
    </row>
    <row r="1724" spans="3:10" x14ac:dyDescent="0.35">
      <c r="C1724" s="8" t="s">
        <v>9</v>
      </c>
      <c r="D1724">
        <v>1089</v>
      </c>
      <c r="E1724">
        <v>762</v>
      </c>
      <c r="F1724">
        <v>332</v>
      </c>
      <c r="G1724">
        <v>74</v>
      </c>
      <c r="H1724">
        <v>5</v>
      </c>
      <c r="I1724">
        <v>2262</v>
      </c>
      <c r="J1724">
        <v>1173</v>
      </c>
    </row>
    <row r="1725" spans="3:10" x14ac:dyDescent="0.35">
      <c r="C1725" s="8" t="s">
        <v>25</v>
      </c>
      <c r="D1725">
        <v>1073</v>
      </c>
      <c r="E1725">
        <v>607</v>
      </c>
      <c r="F1725">
        <v>246</v>
      </c>
      <c r="G1725">
        <v>174</v>
      </c>
      <c r="H1725">
        <v>29</v>
      </c>
      <c r="I1725">
        <v>2129</v>
      </c>
      <c r="J1725">
        <v>1056</v>
      </c>
    </row>
    <row r="1726" spans="3:10" x14ac:dyDescent="0.35">
      <c r="C1726" s="8" t="s">
        <v>13</v>
      </c>
      <c r="D1726">
        <v>1560</v>
      </c>
      <c r="E1726">
        <v>647</v>
      </c>
      <c r="F1726">
        <v>229</v>
      </c>
      <c r="G1726">
        <v>68</v>
      </c>
      <c r="H1726">
        <v>6</v>
      </c>
      <c r="I1726">
        <v>2510</v>
      </c>
      <c r="J1726">
        <v>950</v>
      </c>
    </row>
    <row r="1727" spans="3:10" x14ac:dyDescent="0.35">
      <c r="C1727" s="8" t="s">
        <v>23</v>
      </c>
      <c r="D1727">
        <v>5587</v>
      </c>
      <c r="E1727">
        <v>684</v>
      </c>
      <c r="F1727">
        <v>190</v>
      </c>
      <c r="G1727">
        <v>63</v>
      </c>
      <c r="H1727">
        <v>3</v>
      </c>
      <c r="I1727">
        <v>6526</v>
      </c>
      <c r="J1727">
        <v>939</v>
      </c>
    </row>
    <row r="1728" spans="3:10" x14ac:dyDescent="0.35">
      <c r="C1728" s="8" t="s">
        <v>11</v>
      </c>
      <c r="D1728">
        <v>545</v>
      </c>
      <c r="E1728">
        <v>484</v>
      </c>
      <c r="F1728">
        <v>168</v>
      </c>
      <c r="G1728">
        <v>25</v>
      </c>
      <c r="H1728">
        <v>0</v>
      </c>
      <c r="I1728">
        <v>1222</v>
      </c>
      <c r="J1728">
        <v>677</v>
      </c>
    </row>
    <row r="1729" spans="3:10" x14ac:dyDescent="0.35">
      <c r="C1729" s="8" t="s">
        <v>7</v>
      </c>
      <c r="D1729">
        <v>2946</v>
      </c>
      <c r="E1729">
        <v>403</v>
      </c>
      <c r="F1729">
        <v>167</v>
      </c>
      <c r="G1729">
        <v>84</v>
      </c>
      <c r="H1729">
        <v>4</v>
      </c>
      <c r="I1729">
        <v>3604</v>
      </c>
      <c r="J1729">
        <v>658</v>
      </c>
    </row>
    <row r="1730" spans="3:10" x14ac:dyDescent="0.35">
      <c r="C1730" s="8" t="s">
        <v>19</v>
      </c>
      <c r="D1730">
        <v>674</v>
      </c>
      <c r="E1730">
        <v>386</v>
      </c>
      <c r="F1730">
        <v>175</v>
      </c>
      <c r="G1730">
        <v>60</v>
      </c>
      <c r="H1730">
        <v>3</v>
      </c>
      <c r="I1730">
        <v>1296</v>
      </c>
      <c r="J1730">
        <v>622</v>
      </c>
    </row>
    <row r="1731" spans="3:10" x14ac:dyDescent="0.35">
      <c r="C1731" s="8" t="s">
        <v>37</v>
      </c>
      <c r="D1731">
        <v>372</v>
      </c>
      <c r="E1731">
        <v>322</v>
      </c>
      <c r="F1731">
        <v>160</v>
      </c>
      <c r="G1731">
        <v>87</v>
      </c>
      <c r="H1731">
        <v>8</v>
      </c>
      <c r="I1731">
        <v>949</v>
      </c>
      <c r="J1731">
        <v>577</v>
      </c>
    </row>
    <row r="1732" spans="3:10" x14ac:dyDescent="0.35">
      <c r="C1732" s="8" t="s">
        <v>21</v>
      </c>
      <c r="D1732">
        <v>419</v>
      </c>
      <c r="E1732">
        <v>183</v>
      </c>
      <c r="F1732">
        <v>76</v>
      </c>
      <c r="G1732">
        <v>52</v>
      </c>
      <c r="H1732">
        <v>3</v>
      </c>
      <c r="I1732">
        <v>732</v>
      </c>
      <c r="J1732">
        <v>313</v>
      </c>
    </row>
    <row r="1733" spans="3:10" x14ac:dyDescent="0.35">
      <c r="C1733" s="8" t="s">
        <v>39</v>
      </c>
      <c r="D1733">
        <v>378</v>
      </c>
      <c r="E1733">
        <v>169</v>
      </c>
      <c r="F1733">
        <v>75</v>
      </c>
      <c r="G1733">
        <v>47</v>
      </c>
      <c r="H1733">
        <v>0</v>
      </c>
      <c r="I1733">
        <v>670</v>
      </c>
      <c r="J1733">
        <v>292</v>
      </c>
    </row>
    <row r="1734" spans="3:10" x14ac:dyDescent="0.35">
      <c r="C1734" s="8" t="s">
        <v>29</v>
      </c>
      <c r="D1734">
        <v>423</v>
      </c>
      <c r="E1734">
        <v>131</v>
      </c>
      <c r="F1734">
        <v>69</v>
      </c>
      <c r="G1734">
        <v>26</v>
      </c>
      <c r="H1734">
        <v>7</v>
      </c>
      <c r="I1734">
        <v>656</v>
      </c>
      <c r="J1734">
        <v>233</v>
      </c>
    </row>
    <row r="1735" spans="3:10" x14ac:dyDescent="0.35">
      <c r="C1735" s="8" t="s">
        <v>15</v>
      </c>
      <c r="D1735">
        <v>1145</v>
      </c>
      <c r="E1735">
        <v>102</v>
      </c>
      <c r="F1735">
        <v>43</v>
      </c>
      <c r="G1735">
        <v>30</v>
      </c>
      <c r="H1735">
        <v>3</v>
      </c>
      <c r="I1735">
        <v>1323</v>
      </c>
      <c r="J1735">
        <v>178</v>
      </c>
    </row>
    <row r="1736" spans="3:10" x14ac:dyDescent="0.35">
      <c r="C1736" s="8" t="s">
        <v>3</v>
      </c>
      <c r="D1736">
        <v>306</v>
      </c>
      <c r="E1736">
        <v>83</v>
      </c>
      <c r="F1736">
        <v>24</v>
      </c>
      <c r="G1736">
        <v>19</v>
      </c>
      <c r="H1736">
        <v>3</v>
      </c>
      <c r="I1736">
        <v>433</v>
      </c>
      <c r="J1736">
        <v>127</v>
      </c>
    </row>
    <row r="1737" spans="3:10" x14ac:dyDescent="0.35">
      <c r="C1737" s="8" t="s">
        <v>31</v>
      </c>
      <c r="D1737">
        <v>110</v>
      </c>
      <c r="E1737">
        <v>38</v>
      </c>
      <c r="F1737">
        <v>12</v>
      </c>
      <c r="G1737">
        <v>6</v>
      </c>
      <c r="H1737">
        <v>0</v>
      </c>
      <c r="I1737">
        <v>167</v>
      </c>
      <c r="J1737">
        <v>57</v>
      </c>
    </row>
    <row r="1738" spans="3:10" x14ac:dyDescent="0.35">
      <c r="C1738" s="8" t="s">
        <v>35</v>
      </c>
      <c r="D1738">
        <v>117</v>
      </c>
      <c r="E1738">
        <v>26</v>
      </c>
      <c r="F1738">
        <v>14</v>
      </c>
      <c r="G1738">
        <v>12</v>
      </c>
      <c r="H1738">
        <v>3</v>
      </c>
      <c r="I1738">
        <v>170</v>
      </c>
      <c r="J1738">
        <v>53</v>
      </c>
    </row>
    <row r="1739" spans="3:10" x14ac:dyDescent="0.35">
      <c r="C1739" s="8" t="s">
        <v>33</v>
      </c>
      <c r="D1739">
        <v>38</v>
      </c>
      <c r="E1739">
        <v>19</v>
      </c>
      <c r="F1739">
        <v>19</v>
      </c>
      <c r="G1739">
        <v>6</v>
      </c>
      <c r="H1739">
        <v>0</v>
      </c>
      <c r="I1739">
        <v>84</v>
      </c>
      <c r="J1739">
        <v>46</v>
      </c>
    </row>
    <row r="1740" spans="3:10" x14ac:dyDescent="0.35">
      <c r="C1740" s="8" t="s">
        <v>41</v>
      </c>
      <c r="D1740">
        <v>67</v>
      </c>
      <c r="E1740">
        <v>6</v>
      </c>
      <c r="F1740">
        <v>3</v>
      </c>
      <c r="G1740">
        <v>0</v>
      </c>
      <c r="H1740">
        <v>0</v>
      </c>
      <c r="I1740">
        <v>78</v>
      </c>
      <c r="J1740">
        <v>11</v>
      </c>
    </row>
    <row r="1760" spans="3:10" x14ac:dyDescent="0.35">
      <c r="C1760" s="8" t="s">
        <v>114</v>
      </c>
      <c r="D1760" t="s">
        <v>60</v>
      </c>
      <c r="E1760" t="s">
        <v>61</v>
      </c>
      <c r="F1760" t="s">
        <v>62</v>
      </c>
      <c r="G1760" t="s">
        <v>63</v>
      </c>
      <c r="H1760" t="s">
        <v>64</v>
      </c>
      <c r="I1760" t="s">
        <v>59</v>
      </c>
      <c r="J1760" t="s">
        <v>65</v>
      </c>
    </row>
    <row r="1761" spans="3:10" x14ac:dyDescent="0.35">
      <c r="C1761" s="8" t="s">
        <v>7</v>
      </c>
      <c r="D1761">
        <v>2302</v>
      </c>
      <c r="E1761">
        <v>1143</v>
      </c>
      <c r="F1761">
        <v>191</v>
      </c>
      <c r="G1761">
        <v>19</v>
      </c>
      <c r="H1761">
        <v>0</v>
      </c>
      <c r="I1761">
        <v>3655</v>
      </c>
      <c r="J1761">
        <v>1353</v>
      </c>
    </row>
    <row r="1762" spans="3:10" x14ac:dyDescent="0.35">
      <c r="C1762" s="8" t="s">
        <v>15</v>
      </c>
      <c r="D1762">
        <v>2968</v>
      </c>
      <c r="E1762">
        <v>666</v>
      </c>
      <c r="F1762">
        <v>30</v>
      </c>
      <c r="G1762">
        <v>6</v>
      </c>
      <c r="H1762">
        <v>0</v>
      </c>
      <c r="I1762">
        <v>3670</v>
      </c>
      <c r="J1762">
        <v>702</v>
      </c>
    </row>
    <row r="1763" spans="3:10" x14ac:dyDescent="0.35">
      <c r="C1763" s="8" t="s">
        <v>17</v>
      </c>
      <c r="D1763">
        <v>679</v>
      </c>
      <c r="E1763">
        <v>366</v>
      </c>
      <c r="F1763">
        <v>40</v>
      </c>
      <c r="G1763">
        <v>3</v>
      </c>
      <c r="H1763">
        <v>0</v>
      </c>
      <c r="I1763">
        <v>1088</v>
      </c>
      <c r="J1763">
        <v>409</v>
      </c>
    </row>
    <row r="1764" spans="3:10" x14ac:dyDescent="0.35">
      <c r="C1764" s="8" t="s">
        <v>11</v>
      </c>
      <c r="D1764">
        <v>602</v>
      </c>
      <c r="E1764">
        <v>295</v>
      </c>
      <c r="F1764">
        <v>57</v>
      </c>
      <c r="G1764">
        <v>3</v>
      </c>
      <c r="H1764">
        <v>0</v>
      </c>
      <c r="I1764">
        <v>957</v>
      </c>
      <c r="J1764">
        <v>355</v>
      </c>
    </row>
    <row r="1765" spans="3:10" x14ac:dyDescent="0.35">
      <c r="C1765" s="8" t="s">
        <v>9</v>
      </c>
      <c r="D1765">
        <v>609</v>
      </c>
      <c r="E1765">
        <v>266</v>
      </c>
      <c r="F1765">
        <v>65</v>
      </c>
      <c r="G1765">
        <v>22</v>
      </c>
      <c r="H1765">
        <v>0</v>
      </c>
      <c r="I1765">
        <v>962</v>
      </c>
      <c r="J1765">
        <v>353</v>
      </c>
    </row>
    <row r="1766" spans="3:10" x14ac:dyDescent="0.35">
      <c r="C1766" s="8" t="s">
        <v>5</v>
      </c>
      <c r="D1766">
        <v>190</v>
      </c>
      <c r="E1766">
        <v>197</v>
      </c>
      <c r="F1766">
        <v>95</v>
      </c>
      <c r="G1766">
        <v>13</v>
      </c>
      <c r="H1766">
        <v>0</v>
      </c>
      <c r="I1766">
        <v>496</v>
      </c>
      <c r="J1766">
        <v>306</v>
      </c>
    </row>
    <row r="1767" spans="3:10" x14ac:dyDescent="0.35">
      <c r="C1767" s="8" t="s">
        <v>13</v>
      </c>
      <c r="D1767">
        <v>512</v>
      </c>
      <c r="E1767">
        <v>174</v>
      </c>
      <c r="F1767">
        <v>69</v>
      </c>
      <c r="G1767">
        <v>25</v>
      </c>
      <c r="H1767">
        <v>0</v>
      </c>
      <c r="I1767">
        <v>780</v>
      </c>
      <c r="J1767">
        <v>268</v>
      </c>
    </row>
    <row r="1768" spans="3:10" x14ac:dyDescent="0.35">
      <c r="C1768" s="8" t="s">
        <v>25</v>
      </c>
      <c r="D1768">
        <v>790</v>
      </c>
      <c r="E1768">
        <v>167</v>
      </c>
      <c r="F1768">
        <v>38</v>
      </c>
      <c r="G1768">
        <v>12</v>
      </c>
      <c r="H1768">
        <v>3</v>
      </c>
      <c r="I1768">
        <v>1008</v>
      </c>
      <c r="J1768">
        <v>218</v>
      </c>
    </row>
    <row r="1769" spans="3:10" x14ac:dyDescent="0.35">
      <c r="C1769" s="8" t="s">
        <v>21</v>
      </c>
      <c r="D1769">
        <v>233</v>
      </c>
      <c r="E1769">
        <v>97</v>
      </c>
      <c r="F1769">
        <v>44</v>
      </c>
      <c r="G1769">
        <v>14</v>
      </c>
      <c r="H1769">
        <v>0</v>
      </c>
      <c r="I1769">
        <v>388</v>
      </c>
      <c r="J1769">
        <v>155</v>
      </c>
    </row>
    <row r="1770" spans="3:10" x14ac:dyDescent="0.35">
      <c r="C1770" s="8" t="s">
        <v>23</v>
      </c>
      <c r="D1770">
        <v>813</v>
      </c>
      <c r="E1770">
        <v>102</v>
      </c>
      <c r="F1770">
        <v>27</v>
      </c>
      <c r="G1770">
        <v>3</v>
      </c>
      <c r="H1770">
        <v>0</v>
      </c>
      <c r="I1770">
        <v>945</v>
      </c>
      <c r="J1770">
        <v>132</v>
      </c>
    </row>
    <row r="1771" spans="3:10" x14ac:dyDescent="0.35">
      <c r="C1771" s="8" t="s">
        <v>19</v>
      </c>
      <c r="D1771">
        <v>204</v>
      </c>
      <c r="E1771">
        <v>81</v>
      </c>
      <c r="F1771">
        <v>30</v>
      </c>
      <c r="G1771">
        <v>12</v>
      </c>
      <c r="H1771">
        <v>0</v>
      </c>
      <c r="I1771">
        <v>328</v>
      </c>
      <c r="J1771">
        <v>124</v>
      </c>
    </row>
    <row r="1772" spans="3:10" x14ac:dyDescent="0.35">
      <c r="C1772" s="8" t="s">
        <v>27</v>
      </c>
      <c r="D1772">
        <v>262</v>
      </c>
      <c r="E1772">
        <v>107</v>
      </c>
      <c r="F1772">
        <v>7</v>
      </c>
      <c r="G1772">
        <v>0</v>
      </c>
      <c r="H1772">
        <v>0</v>
      </c>
      <c r="I1772">
        <v>376</v>
      </c>
      <c r="J1772">
        <v>114</v>
      </c>
    </row>
    <row r="1773" spans="3:10" x14ac:dyDescent="0.35">
      <c r="C1773" s="8" t="s">
        <v>37</v>
      </c>
      <c r="D1773">
        <v>165</v>
      </c>
      <c r="E1773">
        <v>39</v>
      </c>
      <c r="F1773">
        <v>14</v>
      </c>
      <c r="G1773">
        <v>11</v>
      </c>
      <c r="H1773">
        <v>0</v>
      </c>
      <c r="I1773">
        <v>229</v>
      </c>
      <c r="J1773">
        <v>64</v>
      </c>
    </row>
    <row r="1774" spans="3:10" x14ac:dyDescent="0.35">
      <c r="C1774" s="8" t="s">
        <v>29</v>
      </c>
      <c r="D1774">
        <v>92</v>
      </c>
      <c r="E1774">
        <v>28</v>
      </c>
      <c r="F1774">
        <v>11</v>
      </c>
      <c r="G1774">
        <v>3</v>
      </c>
      <c r="H1774">
        <v>0</v>
      </c>
      <c r="I1774">
        <v>134</v>
      </c>
      <c r="J1774">
        <v>42</v>
      </c>
    </row>
    <row r="1775" spans="3:10" x14ac:dyDescent="0.35">
      <c r="C1775" s="8" t="s">
        <v>39</v>
      </c>
      <c r="D1775">
        <v>63</v>
      </c>
      <c r="E1775">
        <v>37</v>
      </c>
      <c r="F1775">
        <v>3</v>
      </c>
      <c r="G1775">
        <v>0</v>
      </c>
      <c r="H1775">
        <v>0</v>
      </c>
      <c r="I1775">
        <v>103</v>
      </c>
      <c r="J1775">
        <v>40</v>
      </c>
    </row>
    <row r="1776" spans="3:10" x14ac:dyDescent="0.35">
      <c r="C1776" s="8" t="s">
        <v>35</v>
      </c>
      <c r="D1776">
        <v>29</v>
      </c>
      <c r="E1776">
        <v>22</v>
      </c>
      <c r="F1776">
        <v>8</v>
      </c>
      <c r="G1776">
        <v>3</v>
      </c>
      <c r="H1776">
        <v>0</v>
      </c>
      <c r="I1776">
        <v>62</v>
      </c>
      <c r="J1776">
        <v>33</v>
      </c>
    </row>
    <row r="1777" spans="3:10" x14ac:dyDescent="0.35">
      <c r="C1777" s="8" t="s">
        <v>3</v>
      </c>
      <c r="D1777">
        <v>93</v>
      </c>
      <c r="E1777">
        <v>26</v>
      </c>
      <c r="F1777">
        <v>4</v>
      </c>
      <c r="G1777">
        <v>0</v>
      </c>
      <c r="H1777">
        <v>0</v>
      </c>
      <c r="I1777">
        <v>123</v>
      </c>
      <c r="J1777">
        <v>30</v>
      </c>
    </row>
    <row r="1778" spans="3:10" x14ac:dyDescent="0.35">
      <c r="C1778" s="8" t="s">
        <v>33</v>
      </c>
      <c r="D1778">
        <v>52</v>
      </c>
      <c r="E1778">
        <v>13</v>
      </c>
      <c r="F1778">
        <v>4</v>
      </c>
      <c r="G1778">
        <v>3</v>
      </c>
      <c r="H1778">
        <v>0</v>
      </c>
      <c r="I1778">
        <v>71</v>
      </c>
      <c r="J1778">
        <v>19</v>
      </c>
    </row>
    <row r="1779" spans="3:10" x14ac:dyDescent="0.35">
      <c r="C1779" s="8" t="s">
        <v>31</v>
      </c>
      <c r="D1779">
        <v>7</v>
      </c>
      <c r="E1779">
        <v>4</v>
      </c>
      <c r="F1779">
        <v>0</v>
      </c>
      <c r="G1779">
        <v>0</v>
      </c>
      <c r="H1779">
        <v>0</v>
      </c>
      <c r="I1779">
        <v>11</v>
      </c>
      <c r="J1779">
        <v>4</v>
      </c>
    </row>
    <row r="1780" spans="3:10" x14ac:dyDescent="0.35">
      <c r="C1780" s="8" t="s">
        <v>41</v>
      </c>
      <c r="D1780">
        <v>12</v>
      </c>
      <c r="E1780">
        <v>0</v>
      </c>
      <c r="F1780">
        <v>0</v>
      </c>
      <c r="G1780">
        <v>0</v>
      </c>
      <c r="H1780">
        <v>0</v>
      </c>
      <c r="I1780">
        <v>12</v>
      </c>
      <c r="J1780">
        <v>0</v>
      </c>
    </row>
    <row r="1800" spans="3:10" x14ac:dyDescent="0.35">
      <c r="C1800" s="8" t="s">
        <v>115</v>
      </c>
      <c r="D1800" t="s">
        <v>60</v>
      </c>
      <c r="E1800" t="s">
        <v>61</v>
      </c>
      <c r="F1800" t="s">
        <v>62</v>
      </c>
      <c r="G1800" t="s">
        <v>63</v>
      </c>
      <c r="H1800" t="s">
        <v>64</v>
      </c>
      <c r="I1800" t="s">
        <v>59</v>
      </c>
      <c r="J1800" t="s">
        <v>65</v>
      </c>
    </row>
    <row r="1801" spans="3:10" x14ac:dyDescent="0.35">
      <c r="C1801" s="8" t="s">
        <v>3</v>
      </c>
      <c r="D1801">
        <v>896</v>
      </c>
      <c r="E1801">
        <v>393</v>
      </c>
      <c r="F1801">
        <v>109</v>
      </c>
      <c r="G1801">
        <v>25</v>
      </c>
      <c r="H1801">
        <v>0</v>
      </c>
      <c r="I1801">
        <v>1423</v>
      </c>
      <c r="J1801">
        <v>527</v>
      </c>
    </row>
    <row r="1802" spans="3:10" x14ac:dyDescent="0.35">
      <c r="C1802" s="8" t="s">
        <v>7</v>
      </c>
      <c r="D1802">
        <v>482</v>
      </c>
      <c r="E1802">
        <v>288</v>
      </c>
      <c r="F1802">
        <v>88</v>
      </c>
      <c r="G1802">
        <v>9</v>
      </c>
      <c r="H1802">
        <v>0</v>
      </c>
      <c r="I1802">
        <v>867</v>
      </c>
      <c r="J1802">
        <v>385</v>
      </c>
    </row>
    <row r="1803" spans="3:10" x14ac:dyDescent="0.35">
      <c r="C1803" s="8" t="s">
        <v>9</v>
      </c>
      <c r="D1803">
        <v>155</v>
      </c>
      <c r="E1803">
        <v>107</v>
      </c>
      <c r="F1803">
        <v>78</v>
      </c>
      <c r="G1803">
        <v>13</v>
      </c>
      <c r="H1803">
        <v>0</v>
      </c>
      <c r="I1803">
        <v>353</v>
      </c>
      <c r="J1803">
        <v>198</v>
      </c>
    </row>
    <row r="1804" spans="3:10" x14ac:dyDescent="0.35">
      <c r="C1804" s="8" t="s">
        <v>5</v>
      </c>
      <c r="D1804">
        <v>81</v>
      </c>
      <c r="E1804">
        <v>91</v>
      </c>
      <c r="F1804">
        <v>79</v>
      </c>
      <c r="G1804">
        <v>17</v>
      </c>
      <c r="H1804">
        <v>0</v>
      </c>
      <c r="I1804">
        <v>268</v>
      </c>
      <c r="J1804">
        <v>187</v>
      </c>
    </row>
    <row r="1805" spans="3:10" x14ac:dyDescent="0.35">
      <c r="C1805" s="8" t="s">
        <v>11</v>
      </c>
      <c r="D1805">
        <v>173</v>
      </c>
      <c r="E1805">
        <v>124</v>
      </c>
      <c r="F1805">
        <v>38</v>
      </c>
      <c r="G1805">
        <v>3</v>
      </c>
      <c r="H1805">
        <v>0</v>
      </c>
      <c r="I1805">
        <v>338</v>
      </c>
      <c r="J1805">
        <v>165</v>
      </c>
    </row>
    <row r="1806" spans="3:10" x14ac:dyDescent="0.35">
      <c r="C1806" s="8" t="s">
        <v>17</v>
      </c>
      <c r="D1806">
        <v>188</v>
      </c>
      <c r="E1806">
        <v>103</v>
      </c>
      <c r="F1806">
        <v>46</v>
      </c>
      <c r="G1806">
        <v>7</v>
      </c>
      <c r="H1806">
        <v>0</v>
      </c>
      <c r="I1806">
        <v>344</v>
      </c>
      <c r="J1806">
        <v>156</v>
      </c>
    </row>
    <row r="1807" spans="3:10" x14ac:dyDescent="0.35">
      <c r="C1807" s="8" t="s">
        <v>13</v>
      </c>
      <c r="D1807">
        <v>141</v>
      </c>
      <c r="E1807">
        <v>95</v>
      </c>
      <c r="F1807">
        <v>24</v>
      </c>
      <c r="G1807">
        <v>15</v>
      </c>
      <c r="H1807">
        <v>0</v>
      </c>
      <c r="I1807">
        <v>275</v>
      </c>
      <c r="J1807">
        <v>134</v>
      </c>
    </row>
    <row r="1808" spans="3:10" x14ac:dyDescent="0.35">
      <c r="C1808" s="8" t="s">
        <v>25</v>
      </c>
      <c r="D1808">
        <v>128</v>
      </c>
      <c r="E1808">
        <v>65</v>
      </c>
      <c r="F1808">
        <v>44</v>
      </c>
      <c r="G1808">
        <v>15</v>
      </c>
      <c r="H1808">
        <v>0</v>
      </c>
      <c r="I1808">
        <v>254</v>
      </c>
      <c r="J1808">
        <v>126</v>
      </c>
    </row>
    <row r="1809" spans="3:10" x14ac:dyDescent="0.35">
      <c r="C1809" s="8" t="s">
        <v>21</v>
      </c>
      <c r="D1809">
        <v>87</v>
      </c>
      <c r="E1809">
        <v>67</v>
      </c>
      <c r="F1809">
        <v>36</v>
      </c>
      <c r="G1809">
        <v>17</v>
      </c>
      <c r="H1809">
        <v>0</v>
      </c>
      <c r="I1809">
        <v>207</v>
      </c>
      <c r="J1809">
        <v>120</v>
      </c>
    </row>
    <row r="1810" spans="3:10" x14ac:dyDescent="0.35">
      <c r="C1810" s="8" t="s">
        <v>15</v>
      </c>
      <c r="D1810">
        <v>185</v>
      </c>
      <c r="E1810">
        <v>64</v>
      </c>
      <c r="F1810">
        <v>23</v>
      </c>
      <c r="G1810">
        <v>11</v>
      </c>
      <c r="H1810">
        <v>0</v>
      </c>
      <c r="I1810">
        <v>283</v>
      </c>
      <c r="J1810">
        <v>98</v>
      </c>
    </row>
    <row r="1811" spans="3:10" x14ac:dyDescent="0.35">
      <c r="C1811" s="8" t="s">
        <v>19</v>
      </c>
      <c r="D1811">
        <v>66</v>
      </c>
      <c r="E1811">
        <v>48</v>
      </c>
      <c r="F1811">
        <v>26</v>
      </c>
      <c r="G1811">
        <v>9</v>
      </c>
      <c r="H1811">
        <v>0</v>
      </c>
      <c r="I1811">
        <v>149</v>
      </c>
      <c r="J1811">
        <v>83</v>
      </c>
    </row>
    <row r="1812" spans="3:10" x14ac:dyDescent="0.35">
      <c r="C1812" s="8" t="s">
        <v>23</v>
      </c>
      <c r="D1812">
        <v>407</v>
      </c>
      <c r="E1812">
        <v>36</v>
      </c>
      <c r="F1812">
        <v>30</v>
      </c>
      <c r="G1812">
        <v>3</v>
      </c>
      <c r="H1812">
        <v>0</v>
      </c>
      <c r="I1812">
        <v>476</v>
      </c>
      <c r="J1812">
        <v>69</v>
      </c>
    </row>
    <row r="1813" spans="3:10" x14ac:dyDescent="0.35">
      <c r="C1813" s="8" t="s">
        <v>27</v>
      </c>
      <c r="D1813">
        <v>81</v>
      </c>
      <c r="E1813">
        <v>28</v>
      </c>
      <c r="F1813">
        <v>9</v>
      </c>
      <c r="G1813">
        <v>4</v>
      </c>
      <c r="H1813">
        <v>0</v>
      </c>
      <c r="I1813">
        <v>122</v>
      </c>
      <c r="J1813">
        <v>41</v>
      </c>
    </row>
    <row r="1814" spans="3:10" x14ac:dyDescent="0.35">
      <c r="C1814" s="8" t="s">
        <v>37</v>
      </c>
      <c r="D1814">
        <v>22</v>
      </c>
      <c r="E1814">
        <v>25</v>
      </c>
      <c r="F1814">
        <v>10</v>
      </c>
      <c r="G1814">
        <v>5</v>
      </c>
      <c r="H1814">
        <v>0</v>
      </c>
      <c r="I1814">
        <v>62</v>
      </c>
      <c r="J1814">
        <v>40</v>
      </c>
    </row>
    <row r="1815" spans="3:10" x14ac:dyDescent="0.35">
      <c r="C1815" s="8" t="s">
        <v>29</v>
      </c>
      <c r="D1815">
        <v>21</v>
      </c>
      <c r="E1815">
        <v>17</v>
      </c>
      <c r="F1815">
        <v>10</v>
      </c>
      <c r="G1815">
        <v>0</v>
      </c>
      <c r="H1815">
        <v>0</v>
      </c>
      <c r="I1815">
        <v>49</v>
      </c>
      <c r="J1815">
        <v>28</v>
      </c>
    </row>
    <row r="1816" spans="3:10" x14ac:dyDescent="0.35">
      <c r="C1816" s="8" t="s">
        <v>35</v>
      </c>
      <c r="D1816">
        <v>10</v>
      </c>
      <c r="E1816">
        <v>6</v>
      </c>
      <c r="F1816">
        <v>3</v>
      </c>
      <c r="G1816">
        <v>0</v>
      </c>
      <c r="H1816">
        <v>0</v>
      </c>
      <c r="I1816">
        <v>21</v>
      </c>
      <c r="J1816">
        <v>11</v>
      </c>
    </row>
    <row r="1817" spans="3:10" x14ac:dyDescent="0.35">
      <c r="C1817" s="8" t="s">
        <v>39</v>
      </c>
      <c r="D1817">
        <v>8</v>
      </c>
      <c r="E1817">
        <v>4</v>
      </c>
      <c r="F1817">
        <v>4</v>
      </c>
      <c r="G1817">
        <v>3</v>
      </c>
      <c r="H1817">
        <v>0</v>
      </c>
      <c r="I1817">
        <v>18</v>
      </c>
      <c r="J1817">
        <v>10</v>
      </c>
    </row>
    <row r="1818" spans="3:10" x14ac:dyDescent="0.35">
      <c r="C1818" s="8" t="s">
        <v>31</v>
      </c>
      <c r="D1818">
        <v>5</v>
      </c>
      <c r="E1818">
        <v>0</v>
      </c>
      <c r="F1818">
        <v>3</v>
      </c>
      <c r="G1818">
        <v>3</v>
      </c>
      <c r="H1818">
        <v>0</v>
      </c>
      <c r="I1818">
        <v>10</v>
      </c>
      <c r="J1818">
        <v>5</v>
      </c>
    </row>
    <row r="1819" spans="3:10" x14ac:dyDescent="0.35">
      <c r="C1819" s="8" t="s">
        <v>33</v>
      </c>
      <c r="D1819">
        <v>3</v>
      </c>
      <c r="E1819">
        <v>3</v>
      </c>
      <c r="F1819">
        <v>3</v>
      </c>
      <c r="G1819">
        <v>0</v>
      </c>
      <c r="H1819">
        <v>0</v>
      </c>
      <c r="I1819">
        <v>8</v>
      </c>
      <c r="J1819">
        <v>5</v>
      </c>
    </row>
    <row r="1820" spans="3:10" x14ac:dyDescent="0.35">
      <c r="C1820" s="8" t="s">
        <v>41</v>
      </c>
      <c r="D1820">
        <v>3</v>
      </c>
      <c r="E1820">
        <v>3</v>
      </c>
      <c r="F1820">
        <v>0</v>
      </c>
      <c r="G1820">
        <v>0</v>
      </c>
      <c r="H1820">
        <v>0</v>
      </c>
      <c r="I1820">
        <v>5</v>
      </c>
      <c r="J1820">
        <v>2</v>
      </c>
    </row>
    <row r="1840" spans="3:10" x14ac:dyDescent="0.35">
      <c r="C1840" s="8" t="s">
        <v>116</v>
      </c>
      <c r="D1840" t="s">
        <v>60</v>
      </c>
      <c r="E1840" t="s">
        <v>61</v>
      </c>
      <c r="F1840" t="s">
        <v>62</v>
      </c>
      <c r="G1840" t="s">
        <v>63</v>
      </c>
      <c r="H1840" t="s">
        <v>64</v>
      </c>
      <c r="I1840" t="s">
        <v>59</v>
      </c>
      <c r="J1840" t="s">
        <v>65</v>
      </c>
    </row>
    <row r="1841" spans="3:10" x14ac:dyDescent="0.35">
      <c r="C1841" s="8" t="s">
        <v>7</v>
      </c>
      <c r="D1841">
        <v>640</v>
      </c>
      <c r="E1841">
        <v>427</v>
      </c>
      <c r="F1841">
        <v>80</v>
      </c>
      <c r="G1841">
        <v>5</v>
      </c>
      <c r="H1841">
        <v>0</v>
      </c>
      <c r="I1841">
        <v>1152</v>
      </c>
      <c r="J1841">
        <v>512</v>
      </c>
    </row>
    <row r="1842" spans="3:10" x14ac:dyDescent="0.35">
      <c r="C1842" s="8" t="s">
        <v>15</v>
      </c>
      <c r="D1842">
        <v>382</v>
      </c>
      <c r="E1842">
        <v>130</v>
      </c>
      <c r="F1842">
        <v>13</v>
      </c>
      <c r="G1842">
        <v>3</v>
      </c>
      <c r="H1842">
        <v>0</v>
      </c>
      <c r="I1842">
        <v>528</v>
      </c>
      <c r="J1842">
        <v>146</v>
      </c>
    </row>
    <row r="1843" spans="3:10" x14ac:dyDescent="0.35">
      <c r="C1843" s="8" t="s">
        <v>17</v>
      </c>
      <c r="D1843">
        <v>161</v>
      </c>
      <c r="E1843">
        <v>114</v>
      </c>
      <c r="F1843">
        <v>18</v>
      </c>
      <c r="G1843">
        <v>4</v>
      </c>
      <c r="H1843">
        <v>0</v>
      </c>
      <c r="I1843">
        <v>297</v>
      </c>
      <c r="J1843">
        <v>136</v>
      </c>
    </row>
    <row r="1844" spans="3:10" x14ac:dyDescent="0.35">
      <c r="C1844" s="8" t="s">
        <v>11</v>
      </c>
      <c r="D1844">
        <v>158</v>
      </c>
      <c r="E1844">
        <v>81</v>
      </c>
      <c r="F1844">
        <v>28</v>
      </c>
      <c r="G1844">
        <v>0</v>
      </c>
      <c r="H1844">
        <v>0</v>
      </c>
      <c r="I1844">
        <v>268</v>
      </c>
      <c r="J1844">
        <v>110</v>
      </c>
    </row>
    <row r="1845" spans="3:10" x14ac:dyDescent="0.35">
      <c r="C1845" s="8" t="s">
        <v>9</v>
      </c>
      <c r="D1845">
        <v>113</v>
      </c>
      <c r="E1845">
        <v>65</v>
      </c>
      <c r="F1845">
        <v>30</v>
      </c>
      <c r="G1845">
        <v>5</v>
      </c>
      <c r="H1845">
        <v>0</v>
      </c>
      <c r="I1845">
        <v>213</v>
      </c>
      <c r="J1845">
        <v>100</v>
      </c>
    </row>
    <row r="1846" spans="3:10" x14ac:dyDescent="0.35">
      <c r="C1846" s="8" t="s">
        <v>5</v>
      </c>
      <c r="D1846">
        <v>47</v>
      </c>
      <c r="E1846">
        <v>49</v>
      </c>
      <c r="F1846">
        <v>43</v>
      </c>
      <c r="G1846">
        <v>6</v>
      </c>
      <c r="H1846">
        <v>0</v>
      </c>
      <c r="I1846">
        <v>146</v>
      </c>
      <c r="J1846">
        <v>99</v>
      </c>
    </row>
    <row r="1847" spans="3:10" x14ac:dyDescent="0.35">
      <c r="C1847" s="8" t="s">
        <v>21</v>
      </c>
      <c r="D1847">
        <v>83</v>
      </c>
      <c r="E1847">
        <v>63</v>
      </c>
      <c r="F1847">
        <v>17</v>
      </c>
      <c r="G1847">
        <v>5</v>
      </c>
      <c r="H1847">
        <v>0</v>
      </c>
      <c r="I1847">
        <v>168</v>
      </c>
      <c r="J1847">
        <v>85</v>
      </c>
    </row>
    <row r="1848" spans="3:10" x14ac:dyDescent="0.35">
      <c r="C1848" s="8" t="s">
        <v>3</v>
      </c>
      <c r="D1848">
        <v>317</v>
      </c>
      <c r="E1848">
        <v>67</v>
      </c>
      <c r="F1848">
        <v>11</v>
      </c>
      <c r="G1848">
        <v>3</v>
      </c>
      <c r="H1848">
        <v>0</v>
      </c>
      <c r="I1848">
        <v>397</v>
      </c>
      <c r="J1848">
        <v>80</v>
      </c>
    </row>
    <row r="1849" spans="3:10" x14ac:dyDescent="0.35">
      <c r="C1849" s="8" t="s">
        <v>13</v>
      </c>
      <c r="D1849">
        <v>88</v>
      </c>
      <c r="E1849">
        <v>40</v>
      </c>
      <c r="F1849">
        <v>17</v>
      </c>
      <c r="G1849">
        <v>8</v>
      </c>
      <c r="H1849">
        <v>0</v>
      </c>
      <c r="I1849">
        <v>153</v>
      </c>
      <c r="J1849">
        <v>65</v>
      </c>
    </row>
    <row r="1850" spans="3:10" x14ac:dyDescent="0.35">
      <c r="C1850" s="8" t="s">
        <v>25</v>
      </c>
      <c r="D1850">
        <v>122</v>
      </c>
      <c r="E1850">
        <v>39</v>
      </c>
      <c r="F1850">
        <v>14</v>
      </c>
      <c r="G1850">
        <v>3</v>
      </c>
      <c r="H1850">
        <v>0</v>
      </c>
      <c r="I1850">
        <v>178</v>
      </c>
      <c r="J1850">
        <v>56</v>
      </c>
    </row>
    <row r="1851" spans="3:10" x14ac:dyDescent="0.35">
      <c r="C1851" s="8" t="s">
        <v>23</v>
      </c>
      <c r="D1851">
        <v>198</v>
      </c>
      <c r="E1851">
        <v>35</v>
      </c>
      <c r="F1851">
        <v>9</v>
      </c>
      <c r="G1851">
        <v>0</v>
      </c>
      <c r="H1851">
        <v>0</v>
      </c>
      <c r="I1851">
        <v>243</v>
      </c>
      <c r="J1851">
        <v>45</v>
      </c>
    </row>
    <row r="1852" spans="3:10" x14ac:dyDescent="0.35">
      <c r="C1852" s="8" t="s">
        <v>19</v>
      </c>
      <c r="D1852">
        <v>51</v>
      </c>
      <c r="E1852">
        <v>28</v>
      </c>
      <c r="F1852">
        <v>7</v>
      </c>
      <c r="G1852">
        <v>3</v>
      </c>
      <c r="H1852">
        <v>0</v>
      </c>
      <c r="I1852">
        <v>89</v>
      </c>
      <c r="J1852">
        <v>38</v>
      </c>
    </row>
    <row r="1853" spans="3:10" x14ac:dyDescent="0.35">
      <c r="C1853" s="8" t="s">
        <v>37</v>
      </c>
      <c r="D1853">
        <v>25</v>
      </c>
      <c r="E1853">
        <v>16</v>
      </c>
      <c r="F1853">
        <v>5</v>
      </c>
      <c r="G1853">
        <v>3</v>
      </c>
      <c r="H1853">
        <v>0</v>
      </c>
      <c r="I1853">
        <v>48</v>
      </c>
      <c r="J1853">
        <v>23</v>
      </c>
    </row>
    <row r="1854" spans="3:10" x14ac:dyDescent="0.35">
      <c r="C1854" s="8" t="s">
        <v>27</v>
      </c>
      <c r="D1854">
        <v>48</v>
      </c>
      <c r="E1854">
        <v>16</v>
      </c>
      <c r="F1854">
        <v>3</v>
      </c>
      <c r="G1854">
        <v>0</v>
      </c>
      <c r="H1854">
        <v>0</v>
      </c>
      <c r="I1854">
        <v>67</v>
      </c>
      <c r="J1854">
        <v>19</v>
      </c>
    </row>
    <row r="1855" spans="3:10" x14ac:dyDescent="0.35">
      <c r="C1855" s="8" t="s">
        <v>29</v>
      </c>
      <c r="D1855">
        <v>35</v>
      </c>
      <c r="E1855">
        <v>8</v>
      </c>
      <c r="F1855">
        <v>7</v>
      </c>
      <c r="G1855">
        <v>0</v>
      </c>
      <c r="H1855">
        <v>0</v>
      </c>
      <c r="I1855">
        <v>50</v>
      </c>
      <c r="J1855">
        <v>15</v>
      </c>
    </row>
    <row r="1856" spans="3:10" x14ac:dyDescent="0.35">
      <c r="C1856" s="8" t="s">
        <v>39</v>
      </c>
      <c r="D1856">
        <v>10</v>
      </c>
      <c r="E1856">
        <v>6</v>
      </c>
      <c r="F1856">
        <v>3</v>
      </c>
      <c r="G1856">
        <v>0</v>
      </c>
      <c r="H1856">
        <v>0</v>
      </c>
      <c r="I1856">
        <v>17</v>
      </c>
      <c r="J1856">
        <v>7</v>
      </c>
    </row>
    <row r="1857" spans="3:10" x14ac:dyDescent="0.35">
      <c r="C1857" s="8" t="s">
        <v>35</v>
      </c>
      <c r="D1857">
        <v>14</v>
      </c>
      <c r="E1857">
        <v>5</v>
      </c>
      <c r="F1857">
        <v>0</v>
      </c>
      <c r="G1857">
        <v>0</v>
      </c>
      <c r="H1857">
        <v>0</v>
      </c>
      <c r="I1857">
        <v>20</v>
      </c>
      <c r="J1857">
        <v>6</v>
      </c>
    </row>
    <row r="1858" spans="3:10" x14ac:dyDescent="0.35">
      <c r="C1858" s="8" t="s">
        <v>33</v>
      </c>
      <c r="D1858">
        <v>6</v>
      </c>
      <c r="E1858">
        <v>5</v>
      </c>
      <c r="F1858">
        <v>0</v>
      </c>
      <c r="G1858">
        <v>3</v>
      </c>
      <c r="H1858">
        <v>0</v>
      </c>
      <c r="I1858">
        <v>12</v>
      </c>
      <c r="J1858">
        <v>6</v>
      </c>
    </row>
    <row r="1859" spans="3:10" x14ac:dyDescent="0.35">
      <c r="C1859" s="8" t="s">
        <v>31</v>
      </c>
      <c r="D1859">
        <v>7</v>
      </c>
      <c r="E1859">
        <v>0</v>
      </c>
      <c r="F1859">
        <v>0</v>
      </c>
      <c r="G1859">
        <v>0</v>
      </c>
      <c r="H1859">
        <v>0</v>
      </c>
      <c r="I1859">
        <v>10</v>
      </c>
      <c r="J1859">
        <v>3</v>
      </c>
    </row>
    <row r="1860" spans="3:10" x14ac:dyDescent="0.35">
      <c r="C1860" s="8" t="s">
        <v>41</v>
      </c>
      <c r="D1860">
        <v>3</v>
      </c>
      <c r="E1860">
        <v>0</v>
      </c>
      <c r="F1860">
        <v>0</v>
      </c>
      <c r="G1860">
        <v>0</v>
      </c>
      <c r="H1860">
        <v>0</v>
      </c>
      <c r="I1860">
        <v>3</v>
      </c>
      <c r="J1860">
        <v>0</v>
      </c>
    </row>
    <row r="1880" spans="3:10" x14ac:dyDescent="0.35">
      <c r="C1880" s="8" t="s">
        <v>117</v>
      </c>
      <c r="D1880" t="s">
        <v>60</v>
      </c>
      <c r="E1880" t="s">
        <v>61</v>
      </c>
      <c r="F1880" t="s">
        <v>62</v>
      </c>
      <c r="G1880" t="s">
        <v>63</v>
      </c>
      <c r="H1880" t="s">
        <v>64</v>
      </c>
      <c r="I1880" t="s">
        <v>59</v>
      </c>
      <c r="J1880" t="s">
        <v>65</v>
      </c>
    </row>
    <row r="1881" spans="3:10" x14ac:dyDescent="0.35">
      <c r="C1881" s="8" t="s">
        <v>3</v>
      </c>
      <c r="D1881">
        <v>794</v>
      </c>
      <c r="E1881">
        <v>240</v>
      </c>
      <c r="F1881">
        <v>50</v>
      </c>
      <c r="G1881">
        <v>9</v>
      </c>
      <c r="H1881">
        <v>0</v>
      </c>
      <c r="I1881">
        <v>1093</v>
      </c>
      <c r="J1881">
        <v>299</v>
      </c>
    </row>
    <row r="1882" spans="3:10" x14ac:dyDescent="0.35">
      <c r="C1882" s="8" t="s">
        <v>7</v>
      </c>
      <c r="D1882">
        <v>252</v>
      </c>
      <c r="E1882">
        <v>166</v>
      </c>
      <c r="F1882">
        <v>45</v>
      </c>
      <c r="G1882">
        <v>10</v>
      </c>
      <c r="H1882">
        <v>0</v>
      </c>
      <c r="I1882">
        <v>473</v>
      </c>
      <c r="J1882">
        <v>221</v>
      </c>
    </row>
    <row r="1883" spans="3:10" x14ac:dyDescent="0.35">
      <c r="C1883" s="8" t="s">
        <v>9</v>
      </c>
      <c r="D1883">
        <v>65</v>
      </c>
      <c r="E1883">
        <v>66</v>
      </c>
      <c r="F1883">
        <v>49</v>
      </c>
      <c r="G1883">
        <v>4</v>
      </c>
      <c r="H1883">
        <v>0</v>
      </c>
      <c r="I1883">
        <v>184</v>
      </c>
      <c r="J1883">
        <v>119</v>
      </c>
    </row>
    <row r="1884" spans="3:10" x14ac:dyDescent="0.35">
      <c r="C1884" s="8" t="s">
        <v>5</v>
      </c>
      <c r="D1884">
        <v>46</v>
      </c>
      <c r="E1884">
        <v>52</v>
      </c>
      <c r="F1884">
        <v>35</v>
      </c>
      <c r="G1884">
        <v>13</v>
      </c>
      <c r="H1884">
        <v>0</v>
      </c>
      <c r="I1884">
        <v>146</v>
      </c>
      <c r="J1884">
        <v>100</v>
      </c>
    </row>
    <row r="1885" spans="3:10" x14ac:dyDescent="0.35">
      <c r="C1885" s="8" t="s">
        <v>15</v>
      </c>
      <c r="D1885">
        <v>110</v>
      </c>
      <c r="E1885">
        <v>66</v>
      </c>
      <c r="F1885">
        <v>23</v>
      </c>
      <c r="G1885">
        <v>3</v>
      </c>
      <c r="H1885">
        <v>0</v>
      </c>
      <c r="I1885">
        <v>202</v>
      </c>
      <c r="J1885">
        <v>92</v>
      </c>
    </row>
    <row r="1886" spans="3:10" x14ac:dyDescent="0.35">
      <c r="C1886" s="8" t="s">
        <v>11</v>
      </c>
      <c r="D1886">
        <v>97</v>
      </c>
      <c r="E1886">
        <v>66</v>
      </c>
      <c r="F1886">
        <v>19</v>
      </c>
      <c r="G1886">
        <v>5</v>
      </c>
      <c r="H1886">
        <v>0</v>
      </c>
      <c r="I1886">
        <v>187</v>
      </c>
      <c r="J1886">
        <v>90</v>
      </c>
    </row>
    <row r="1887" spans="3:10" x14ac:dyDescent="0.35">
      <c r="C1887" s="8" t="s">
        <v>21</v>
      </c>
      <c r="D1887">
        <v>62</v>
      </c>
      <c r="E1887">
        <v>61</v>
      </c>
      <c r="F1887">
        <v>12</v>
      </c>
      <c r="G1887">
        <v>9</v>
      </c>
      <c r="H1887">
        <v>0</v>
      </c>
      <c r="I1887">
        <v>144</v>
      </c>
      <c r="J1887">
        <v>82</v>
      </c>
    </row>
    <row r="1888" spans="3:10" x14ac:dyDescent="0.35">
      <c r="C1888" s="8" t="s">
        <v>17</v>
      </c>
      <c r="D1888">
        <v>102</v>
      </c>
      <c r="E1888">
        <v>41</v>
      </c>
      <c r="F1888">
        <v>14</v>
      </c>
      <c r="G1888">
        <v>4</v>
      </c>
      <c r="H1888">
        <v>0</v>
      </c>
      <c r="I1888">
        <v>161</v>
      </c>
      <c r="J1888">
        <v>59</v>
      </c>
    </row>
    <row r="1889" spans="3:10" x14ac:dyDescent="0.35">
      <c r="C1889" s="8" t="s">
        <v>13</v>
      </c>
      <c r="D1889">
        <v>53</v>
      </c>
      <c r="E1889">
        <v>31</v>
      </c>
      <c r="F1889">
        <v>15</v>
      </c>
      <c r="G1889">
        <v>8</v>
      </c>
      <c r="H1889">
        <v>0</v>
      </c>
      <c r="I1889">
        <v>107</v>
      </c>
      <c r="J1889">
        <v>54</v>
      </c>
    </row>
    <row r="1890" spans="3:10" x14ac:dyDescent="0.35">
      <c r="C1890" s="8" t="s">
        <v>25</v>
      </c>
      <c r="D1890">
        <v>62</v>
      </c>
      <c r="E1890">
        <v>33</v>
      </c>
      <c r="F1890">
        <v>11</v>
      </c>
      <c r="G1890">
        <v>3</v>
      </c>
      <c r="H1890">
        <v>0</v>
      </c>
      <c r="I1890">
        <v>109</v>
      </c>
      <c r="J1890">
        <v>47</v>
      </c>
    </row>
    <row r="1891" spans="3:10" x14ac:dyDescent="0.35">
      <c r="C1891" s="8" t="s">
        <v>19</v>
      </c>
      <c r="D1891">
        <v>40</v>
      </c>
      <c r="E1891">
        <v>20</v>
      </c>
      <c r="F1891">
        <v>7</v>
      </c>
      <c r="G1891">
        <v>3</v>
      </c>
      <c r="H1891">
        <v>0</v>
      </c>
      <c r="I1891">
        <v>69</v>
      </c>
      <c r="J1891">
        <v>29</v>
      </c>
    </row>
    <row r="1892" spans="3:10" x14ac:dyDescent="0.35">
      <c r="C1892" s="8" t="s">
        <v>23</v>
      </c>
      <c r="D1892">
        <v>226</v>
      </c>
      <c r="E1892">
        <v>17</v>
      </c>
      <c r="F1892">
        <v>10</v>
      </c>
      <c r="G1892">
        <v>0</v>
      </c>
      <c r="H1892">
        <v>0</v>
      </c>
      <c r="I1892">
        <v>254</v>
      </c>
      <c r="J1892">
        <v>28</v>
      </c>
    </row>
    <row r="1893" spans="3:10" x14ac:dyDescent="0.35">
      <c r="C1893" s="8" t="s">
        <v>27</v>
      </c>
      <c r="D1893">
        <v>47</v>
      </c>
      <c r="E1893">
        <v>15</v>
      </c>
      <c r="F1893">
        <v>5</v>
      </c>
      <c r="G1893">
        <v>0</v>
      </c>
      <c r="H1893">
        <v>0</v>
      </c>
      <c r="I1893">
        <v>67</v>
      </c>
      <c r="J1893">
        <v>20</v>
      </c>
    </row>
    <row r="1894" spans="3:10" x14ac:dyDescent="0.35">
      <c r="C1894" s="8" t="s">
        <v>29</v>
      </c>
      <c r="D1894">
        <v>16</v>
      </c>
      <c r="E1894">
        <v>7</v>
      </c>
      <c r="F1894">
        <v>3</v>
      </c>
      <c r="G1894">
        <v>0</v>
      </c>
      <c r="H1894">
        <v>0</v>
      </c>
      <c r="I1894">
        <v>26</v>
      </c>
      <c r="J1894">
        <v>10</v>
      </c>
    </row>
    <row r="1895" spans="3:10" x14ac:dyDescent="0.35">
      <c r="C1895" s="8" t="s">
        <v>37</v>
      </c>
      <c r="D1895">
        <v>11</v>
      </c>
      <c r="E1895">
        <v>6</v>
      </c>
      <c r="F1895">
        <v>3</v>
      </c>
      <c r="G1895">
        <v>0</v>
      </c>
      <c r="H1895">
        <v>0</v>
      </c>
      <c r="I1895">
        <v>20</v>
      </c>
      <c r="J1895">
        <v>9</v>
      </c>
    </row>
    <row r="1896" spans="3:10" x14ac:dyDescent="0.35">
      <c r="C1896" s="8" t="s">
        <v>33</v>
      </c>
      <c r="D1896">
        <v>3</v>
      </c>
      <c r="E1896">
        <v>6</v>
      </c>
      <c r="F1896">
        <v>3</v>
      </c>
      <c r="G1896">
        <v>0</v>
      </c>
      <c r="H1896">
        <v>0</v>
      </c>
      <c r="I1896">
        <v>9</v>
      </c>
      <c r="J1896">
        <v>6</v>
      </c>
    </row>
    <row r="1897" spans="3:10" x14ac:dyDescent="0.35">
      <c r="C1897" s="8" t="s">
        <v>39</v>
      </c>
      <c r="D1897">
        <v>4</v>
      </c>
      <c r="E1897">
        <v>3</v>
      </c>
      <c r="F1897">
        <v>0</v>
      </c>
      <c r="G1897">
        <v>0</v>
      </c>
      <c r="H1897">
        <v>0</v>
      </c>
      <c r="I1897">
        <v>9</v>
      </c>
      <c r="J1897">
        <v>5</v>
      </c>
    </row>
    <row r="1898" spans="3:10" x14ac:dyDescent="0.35">
      <c r="C1898" s="8" t="s">
        <v>35</v>
      </c>
      <c r="D1898">
        <v>7</v>
      </c>
      <c r="E1898">
        <v>0</v>
      </c>
      <c r="F1898">
        <v>3</v>
      </c>
      <c r="G1898">
        <v>0</v>
      </c>
      <c r="H1898">
        <v>0</v>
      </c>
      <c r="I1898">
        <v>10</v>
      </c>
      <c r="J1898">
        <v>3</v>
      </c>
    </row>
    <row r="1899" spans="3:10" x14ac:dyDescent="0.35">
      <c r="C1899" s="8" t="s">
        <v>41</v>
      </c>
      <c r="D1899">
        <v>4</v>
      </c>
      <c r="E1899">
        <v>0</v>
      </c>
      <c r="F1899">
        <v>0</v>
      </c>
      <c r="G1899">
        <v>0</v>
      </c>
      <c r="H1899">
        <v>0</v>
      </c>
      <c r="I1899">
        <v>5</v>
      </c>
      <c r="J1899">
        <v>1</v>
      </c>
    </row>
    <row r="1900" spans="3:10" x14ac:dyDescent="0.35">
      <c r="C1900" s="8" t="s">
        <v>31</v>
      </c>
      <c r="D1900">
        <v>4</v>
      </c>
      <c r="E1900">
        <v>0</v>
      </c>
      <c r="F1900">
        <v>0</v>
      </c>
      <c r="G1900">
        <v>0</v>
      </c>
      <c r="H1900">
        <v>0</v>
      </c>
      <c r="I1900">
        <v>5</v>
      </c>
      <c r="J1900">
        <v>1</v>
      </c>
    </row>
    <row r="1920" spans="3:10" x14ac:dyDescent="0.35">
      <c r="C1920" s="8" t="s">
        <v>118</v>
      </c>
      <c r="D1920" t="s">
        <v>60</v>
      </c>
      <c r="E1920" t="s">
        <v>61</v>
      </c>
      <c r="F1920" t="s">
        <v>62</v>
      </c>
      <c r="G1920" t="s">
        <v>63</v>
      </c>
      <c r="H1920" t="s">
        <v>64</v>
      </c>
      <c r="I1920" t="s">
        <v>59</v>
      </c>
      <c r="J1920" t="s">
        <v>65</v>
      </c>
    </row>
    <row r="1921" spans="3:10" x14ac:dyDescent="0.35">
      <c r="C1921" s="8" t="s">
        <v>17</v>
      </c>
      <c r="D1921">
        <v>1872</v>
      </c>
      <c r="E1921">
        <v>1242</v>
      </c>
      <c r="F1921">
        <v>265</v>
      </c>
      <c r="G1921">
        <v>80</v>
      </c>
      <c r="H1921">
        <v>0</v>
      </c>
      <c r="I1921">
        <v>3459</v>
      </c>
      <c r="J1921">
        <v>1587</v>
      </c>
    </row>
    <row r="1922" spans="3:10" x14ac:dyDescent="0.35">
      <c r="C1922" s="8" t="s">
        <v>7</v>
      </c>
      <c r="D1922">
        <v>2220</v>
      </c>
      <c r="E1922">
        <v>923</v>
      </c>
      <c r="F1922">
        <v>191</v>
      </c>
      <c r="G1922">
        <v>67</v>
      </c>
      <c r="H1922">
        <v>3</v>
      </c>
      <c r="I1922">
        <v>3403</v>
      </c>
      <c r="J1922">
        <v>1183</v>
      </c>
    </row>
    <row r="1923" spans="3:10" x14ac:dyDescent="0.35">
      <c r="C1923" s="8" t="s">
        <v>9</v>
      </c>
      <c r="D1923">
        <v>888</v>
      </c>
      <c r="E1923">
        <v>692</v>
      </c>
      <c r="F1923">
        <v>256</v>
      </c>
      <c r="G1923">
        <v>60</v>
      </c>
      <c r="H1923">
        <v>0</v>
      </c>
      <c r="I1923">
        <v>1898</v>
      </c>
      <c r="J1923">
        <v>1010</v>
      </c>
    </row>
    <row r="1924" spans="3:10" x14ac:dyDescent="0.35">
      <c r="C1924" s="8" t="s">
        <v>5</v>
      </c>
      <c r="D1924">
        <v>327</v>
      </c>
      <c r="E1924">
        <v>507</v>
      </c>
      <c r="F1924">
        <v>288</v>
      </c>
      <c r="G1924">
        <v>71</v>
      </c>
      <c r="H1924">
        <v>3</v>
      </c>
      <c r="I1924">
        <v>1195</v>
      </c>
      <c r="J1924">
        <v>868</v>
      </c>
    </row>
    <row r="1925" spans="3:10" x14ac:dyDescent="0.35">
      <c r="C1925" s="8" t="s">
        <v>19</v>
      </c>
      <c r="D1925">
        <v>729</v>
      </c>
      <c r="E1925">
        <v>546</v>
      </c>
      <c r="F1925">
        <v>184</v>
      </c>
      <c r="G1925">
        <v>78</v>
      </c>
      <c r="H1925">
        <v>6</v>
      </c>
      <c r="I1925">
        <v>1543</v>
      </c>
      <c r="J1925">
        <v>814</v>
      </c>
    </row>
    <row r="1926" spans="3:10" x14ac:dyDescent="0.35">
      <c r="C1926" s="8" t="s">
        <v>13</v>
      </c>
      <c r="D1926">
        <v>1100</v>
      </c>
      <c r="E1926">
        <v>567</v>
      </c>
      <c r="F1926">
        <v>172</v>
      </c>
      <c r="G1926">
        <v>66</v>
      </c>
      <c r="H1926">
        <v>3</v>
      </c>
      <c r="I1926">
        <v>1908</v>
      </c>
      <c r="J1926">
        <v>808</v>
      </c>
    </row>
    <row r="1927" spans="3:10" x14ac:dyDescent="0.35">
      <c r="C1927" s="8" t="s">
        <v>11</v>
      </c>
      <c r="D1927">
        <v>461</v>
      </c>
      <c r="E1927">
        <v>416</v>
      </c>
      <c r="F1927">
        <v>130</v>
      </c>
      <c r="G1927">
        <v>10</v>
      </c>
      <c r="H1927">
        <v>3</v>
      </c>
      <c r="I1927">
        <v>1018</v>
      </c>
      <c r="J1927">
        <v>557</v>
      </c>
    </row>
    <row r="1928" spans="3:10" x14ac:dyDescent="0.35">
      <c r="C1928" s="8" t="s">
        <v>25</v>
      </c>
      <c r="D1928">
        <v>986</v>
      </c>
      <c r="E1928">
        <v>341</v>
      </c>
      <c r="F1928">
        <v>79</v>
      </c>
      <c r="G1928">
        <v>60</v>
      </c>
      <c r="H1928">
        <v>7</v>
      </c>
      <c r="I1928">
        <v>1473</v>
      </c>
      <c r="J1928">
        <v>487</v>
      </c>
    </row>
    <row r="1929" spans="3:10" x14ac:dyDescent="0.35">
      <c r="C1929" s="8" t="s">
        <v>23</v>
      </c>
      <c r="D1929">
        <v>2651</v>
      </c>
      <c r="E1929">
        <v>354</v>
      </c>
      <c r="F1929">
        <v>69</v>
      </c>
      <c r="G1929">
        <v>23</v>
      </c>
      <c r="H1929">
        <v>0</v>
      </c>
      <c r="I1929">
        <v>3097</v>
      </c>
      <c r="J1929">
        <v>446</v>
      </c>
    </row>
    <row r="1930" spans="3:10" x14ac:dyDescent="0.35">
      <c r="C1930" s="8" t="s">
        <v>21</v>
      </c>
      <c r="D1930">
        <v>299</v>
      </c>
      <c r="E1930">
        <v>187</v>
      </c>
      <c r="F1930">
        <v>136</v>
      </c>
      <c r="G1930">
        <v>69</v>
      </c>
      <c r="H1930">
        <v>5</v>
      </c>
      <c r="I1930">
        <v>696</v>
      </c>
      <c r="J1930">
        <v>397</v>
      </c>
    </row>
    <row r="1931" spans="3:10" x14ac:dyDescent="0.35">
      <c r="C1931" s="8" t="s">
        <v>27</v>
      </c>
      <c r="D1931">
        <v>924</v>
      </c>
      <c r="E1931">
        <v>308</v>
      </c>
      <c r="F1931">
        <v>37</v>
      </c>
      <c r="G1931">
        <v>6</v>
      </c>
      <c r="H1931">
        <v>0</v>
      </c>
      <c r="I1931">
        <v>1275</v>
      </c>
      <c r="J1931">
        <v>351</v>
      </c>
    </row>
    <row r="1932" spans="3:10" x14ac:dyDescent="0.35">
      <c r="C1932" s="8" t="s">
        <v>15</v>
      </c>
      <c r="D1932">
        <v>1980</v>
      </c>
      <c r="E1932">
        <v>241</v>
      </c>
      <c r="F1932">
        <v>33</v>
      </c>
      <c r="G1932">
        <v>8</v>
      </c>
      <c r="H1932">
        <v>0</v>
      </c>
      <c r="I1932">
        <v>2262</v>
      </c>
      <c r="J1932">
        <v>282</v>
      </c>
    </row>
    <row r="1933" spans="3:10" x14ac:dyDescent="0.35">
      <c r="C1933" s="8" t="s">
        <v>37</v>
      </c>
      <c r="D1933">
        <v>231</v>
      </c>
      <c r="E1933">
        <v>112</v>
      </c>
      <c r="F1933">
        <v>47</v>
      </c>
      <c r="G1933">
        <v>15</v>
      </c>
      <c r="H1933">
        <v>0</v>
      </c>
      <c r="I1933">
        <v>407</v>
      </c>
      <c r="J1933">
        <v>176</v>
      </c>
    </row>
    <row r="1934" spans="3:10" x14ac:dyDescent="0.35">
      <c r="C1934" s="8" t="s">
        <v>29</v>
      </c>
      <c r="D1934">
        <v>146</v>
      </c>
      <c r="E1934">
        <v>73</v>
      </c>
      <c r="F1934">
        <v>34</v>
      </c>
      <c r="G1934">
        <v>9</v>
      </c>
      <c r="H1934">
        <v>0</v>
      </c>
      <c r="I1934">
        <v>262</v>
      </c>
      <c r="J1934">
        <v>116</v>
      </c>
    </row>
    <row r="1935" spans="3:10" x14ac:dyDescent="0.35">
      <c r="C1935" s="8" t="s">
        <v>39</v>
      </c>
      <c r="D1935">
        <v>118</v>
      </c>
      <c r="E1935">
        <v>70</v>
      </c>
      <c r="F1935">
        <v>18</v>
      </c>
      <c r="G1935">
        <v>6</v>
      </c>
      <c r="H1935">
        <v>0</v>
      </c>
      <c r="I1935">
        <v>212</v>
      </c>
      <c r="J1935">
        <v>94</v>
      </c>
    </row>
    <row r="1936" spans="3:10" x14ac:dyDescent="0.35">
      <c r="C1936" s="8" t="s">
        <v>33</v>
      </c>
      <c r="D1936">
        <v>37</v>
      </c>
      <c r="E1936">
        <v>16</v>
      </c>
      <c r="F1936">
        <v>6</v>
      </c>
      <c r="G1936">
        <v>6</v>
      </c>
      <c r="H1936">
        <v>0</v>
      </c>
      <c r="I1936">
        <v>65</v>
      </c>
      <c r="J1936">
        <v>28</v>
      </c>
    </row>
    <row r="1937" spans="3:10" x14ac:dyDescent="0.35">
      <c r="C1937" s="8" t="s">
        <v>3</v>
      </c>
      <c r="D1937">
        <v>86</v>
      </c>
      <c r="E1937">
        <v>15</v>
      </c>
      <c r="F1937">
        <v>3</v>
      </c>
      <c r="G1937">
        <v>0</v>
      </c>
      <c r="H1937">
        <v>0</v>
      </c>
      <c r="I1937">
        <v>104</v>
      </c>
      <c r="J1937">
        <v>18</v>
      </c>
    </row>
    <row r="1938" spans="3:10" x14ac:dyDescent="0.35">
      <c r="C1938" s="8" t="s">
        <v>35</v>
      </c>
      <c r="D1938">
        <v>27</v>
      </c>
      <c r="E1938">
        <v>13</v>
      </c>
      <c r="F1938">
        <v>3</v>
      </c>
      <c r="G1938">
        <v>0</v>
      </c>
      <c r="H1938">
        <v>0</v>
      </c>
      <c r="I1938">
        <v>44</v>
      </c>
      <c r="J1938">
        <v>17</v>
      </c>
    </row>
    <row r="1939" spans="3:10" x14ac:dyDescent="0.35">
      <c r="C1939" s="8" t="s">
        <v>31</v>
      </c>
      <c r="D1939">
        <v>12</v>
      </c>
      <c r="E1939">
        <v>0</v>
      </c>
      <c r="F1939">
        <v>3</v>
      </c>
      <c r="G1939">
        <v>0</v>
      </c>
      <c r="H1939">
        <v>0</v>
      </c>
      <c r="I1939">
        <v>16</v>
      </c>
      <c r="J1939">
        <v>4</v>
      </c>
    </row>
    <row r="1940" spans="3:10" x14ac:dyDescent="0.35">
      <c r="C1940" s="8" t="s">
        <v>41</v>
      </c>
      <c r="D1940">
        <v>24</v>
      </c>
      <c r="E1940">
        <v>0</v>
      </c>
      <c r="F1940">
        <v>0</v>
      </c>
      <c r="G1940">
        <v>0</v>
      </c>
      <c r="H1940">
        <v>0</v>
      </c>
      <c r="I1940">
        <v>25</v>
      </c>
      <c r="J1940">
        <v>1</v>
      </c>
    </row>
    <row r="1960" spans="3:10" x14ac:dyDescent="0.35">
      <c r="C1960" t="s">
        <v>119</v>
      </c>
      <c r="D1960" t="s">
        <v>60</v>
      </c>
      <c r="E1960" s="5" t="s">
        <v>61</v>
      </c>
      <c r="F1960" s="5" t="s">
        <v>62</v>
      </c>
      <c r="G1960" t="s">
        <v>63</v>
      </c>
      <c r="H1960" t="s">
        <v>64</v>
      </c>
      <c r="I1960" t="s">
        <v>59</v>
      </c>
      <c r="J1960" t="s">
        <v>65</v>
      </c>
    </row>
    <row r="1961" spans="3:10" x14ac:dyDescent="0.35">
      <c r="C1961" s="2" t="s">
        <v>17</v>
      </c>
      <c r="D1961">
        <v>1118</v>
      </c>
      <c r="E1961">
        <v>677</v>
      </c>
      <c r="F1961">
        <v>143</v>
      </c>
      <c r="G1961">
        <v>17</v>
      </c>
      <c r="H1961">
        <v>0</v>
      </c>
      <c r="I1961">
        <v>1955</v>
      </c>
      <c r="J1961">
        <v>837</v>
      </c>
    </row>
    <row r="1962" spans="3:10" x14ac:dyDescent="0.35">
      <c r="C1962" s="2" t="s">
        <v>7</v>
      </c>
      <c r="D1962">
        <v>1419</v>
      </c>
      <c r="E1962">
        <v>678</v>
      </c>
      <c r="F1962">
        <v>122</v>
      </c>
      <c r="G1962">
        <v>17</v>
      </c>
      <c r="H1962">
        <v>3</v>
      </c>
      <c r="I1962">
        <v>2237</v>
      </c>
      <c r="J1962">
        <v>818</v>
      </c>
    </row>
    <row r="1963" spans="3:10" x14ac:dyDescent="0.35">
      <c r="C1963" s="2" t="s">
        <v>13</v>
      </c>
      <c r="D1963">
        <v>699</v>
      </c>
      <c r="E1963">
        <v>329</v>
      </c>
      <c r="F1963">
        <v>141</v>
      </c>
      <c r="G1963">
        <v>29</v>
      </c>
      <c r="H1963">
        <v>0</v>
      </c>
      <c r="I1963">
        <v>1199</v>
      </c>
      <c r="J1963">
        <v>500</v>
      </c>
    </row>
    <row r="1964" spans="3:10" x14ac:dyDescent="0.35">
      <c r="C1964" s="2" t="s">
        <v>5</v>
      </c>
      <c r="D1964">
        <v>154</v>
      </c>
      <c r="E1964">
        <v>253</v>
      </c>
      <c r="F1964">
        <v>190</v>
      </c>
      <c r="G1964">
        <v>34</v>
      </c>
      <c r="H1964">
        <v>0</v>
      </c>
      <c r="I1964">
        <v>632</v>
      </c>
      <c r="J1964">
        <v>478</v>
      </c>
    </row>
    <row r="1965" spans="3:10" x14ac:dyDescent="0.35">
      <c r="C1965" s="2" t="s">
        <v>9</v>
      </c>
      <c r="D1965">
        <v>410</v>
      </c>
      <c r="E1965">
        <v>281</v>
      </c>
      <c r="F1965">
        <v>108</v>
      </c>
      <c r="G1965">
        <v>24</v>
      </c>
      <c r="H1965">
        <v>0</v>
      </c>
      <c r="I1965">
        <v>824</v>
      </c>
      <c r="J1965">
        <v>414</v>
      </c>
    </row>
    <row r="1966" spans="3:10" x14ac:dyDescent="0.35">
      <c r="C1966" s="2" t="s">
        <v>11</v>
      </c>
      <c r="D1966">
        <v>323</v>
      </c>
      <c r="E1966">
        <v>305</v>
      </c>
      <c r="F1966">
        <v>86</v>
      </c>
      <c r="G1966">
        <v>5</v>
      </c>
      <c r="H1966">
        <v>0</v>
      </c>
      <c r="I1966">
        <v>719</v>
      </c>
      <c r="J1966">
        <v>396</v>
      </c>
    </row>
    <row r="1967" spans="3:10" x14ac:dyDescent="0.35">
      <c r="C1967" s="2" t="s">
        <v>25</v>
      </c>
      <c r="D1967">
        <v>371</v>
      </c>
      <c r="E1967">
        <v>150</v>
      </c>
      <c r="F1967">
        <v>50</v>
      </c>
      <c r="G1967">
        <v>19</v>
      </c>
      <c r="H1967">
        <v>0</v>
      </c>
      <c r="I1967">
        <v>592</v>
      </c>
      <c r="J1967">
        <v>221</v>
      </c>
    </row>
    <row r="1968" spans="3:10" x14ac:dyDescent="0.35">
      <c r="C1968" s="2" t="s">
        <v>27</v>
      </c>
      <c r="D1968">
        <v>480</v>
      </c>
      <c r="E1968">
        <v>182</v>
      </c>
      <c r="F1968">
        <v>30</v>
      </c>
      <c r="G1968">
        <v>3</v>
      </c>
      <c r="H1968">
        <v>0</v>
      </c>
      <c r="I1968">
        <v>695</v>
      </c>
      <c r="J1968">
        <v>215</v>
      </c>
    </row>
    <row r="1969" spans="3:10" x14ac:dyDescent="0.35">
      <c r="C1969" s="2" t="s">
        <v>23</v>
      </c>
      <c r="D1969">
        <v>1408</v>
      </c>
      <c r="E1969">
        <v>133</v>
      </c>
      <c r="F1969">
        <v>48</v>
      </c>
      <c r="G1969">
        <v>5</v>
      </c>
      <c r="H1969">
        <v>0</v>
      </c>
      <c r="I1969">
        <v>1594</v>
      </c>
      <c r="J1969">
        <v>186</v>
      </c>
    </row>
    <row r="1970" spans="3:10" x14ac:dyDescent="0.35">
      <c r="C1970" s="2" t="s">
        <v>21</v>
      </c>
      <c r="D1970">
        <v>149</v>
      </c>
      <c r="E1970">
        <v>103</v>
      </c>
      <c r="F1970">
        <v>57</v>
      </c>
      <c r="G1970">
        <v>13</v>
      </c>
      <c r="H1970">
        <v>3</v>
      </c>
      <c r="I1970">
        <v>324</v>
      </c>
      <c r="J1970">
        <v>175</v>
      </c>
    </row>
    <row r="1971" spans="3:10" x14ac:dyDescent="0.35">
      <c r="C1971" s="2" t="s">
        <v>15</v>
      </c>
      <c r="D1971">
        <v>921</v>
      </c>
      <c r="E1971">
        <v>119</v>
      </c>
      <c r="F1971">
        <v>35</v>
      </c>
      <c r="G1971">
        <v>3</v>
      </c>
      <c r="H1971">
        <v>0</v>
      </c>
      <c r="I1971">
        <v>1078</v>
      </c>
      <c r="J1971">
        <v>157</v>
      </c>
    </row>
    <row r="1972" spans="3:10" x14ac:dyDescent="0.35">
      <c r="C1972" s="2" t="s">
        <v>19</v>
      </c>
      <c r="D1972">
        <v>204</v>
      </c>
      <c r="E1972">
        <v>101</v>
      </c>
      <c r="F1972">
        <v>29</v>
      </c>
      <c r="G1972">
        <v>6</v>
      </c>
      <c r="H1972">
        <v>0</v>
      </c>
      <c r="I1972">
        <v>340</v>
      </c>
      <c r="J1972">
        <v>136</v>
      </c>
    </row>
    <row r="1973" spans="3:10" x14ac:dyDescent="0.35">
      <c r="C1973" s="2" t="s">
        <v>29</v>
      </c>
      <c r="D1973">
        <v>130</v>
      </c>
      <c r="E1973">
        <v>65</v>
      </c>
      <c r="F1973">
        <v>30</v>
      </c>
      <c r="G1973">
        <v>13</v>
      </c>
      <c r="H1973">
        <v>3</v>
      </c>
      <c r="I1973">
        <v>240</v>
      </c>
      <c r="J1973">
        <v>110</v>
      </c>
    </row>
    <row r="1974" spans="3:10" x14ac:dyDescent="0.35">
      <c r="C1974" s="2" t="s">
        <v>37</v>
      </c>
      <c r="D1974">
        <v>120</v>
      </c>
      <c r="E1974">
        <v>55</v>
      </c>
      <c r="F1974">
        <v>33</v>
      </c>
      <c r="G1974">
        <v>9</v>
      </c>
      <c r="H1974">
        <v>3</v>
      </c>
      <c r="I1974">
        <v>219</v>
      </c>
      <c r="J1974">
        <v>99</v>
      </c>
    </row>
    <row r="1975" spans="3:10" x14ac:dyDescent="0.35">
      <c r="C1975" s="2" t="s">
        <v>39</v>
      </c>
      <c r="D1975">
        <v>76</v>
      </c>
      <c r="E1975">
        <v>36</v>
      </c>
      <c r="F1975">
        <v>5</v>
      </c>
      <c r="G1975">
        <v>0</v>
      </c>
      <c r="H1975">
        <v>0</v>
      </c>
      <c r="I1975">
        <v>118</v>
      </c>
      <c r="J1975">
        <v>42</v>
      </c>
    </row>
    <row r="1976" spans="3:10" x14ac:dyDescent="0.35">
      <c r="C1976" s="2" t="s">
        <v>35</v>
      </c>
      <c r="D1976">
        <v>13</v>
      </c>
      <c r="E1976">
        <v>15</v>
      </c>
      <c r="F1976">
        <v>3</v>
      </c>
      <c r="G1976">
        <v>3</v>
      </c>
      <c r="H1976">
        <v>0</v>
      </c>
      <c r="I1976">
        <v>32</v>
      </c>
      <c r="J1976">
        <v>19</v>
      </c>
    </row>
    <row r="1977" spans="3:10" x14ac:dyDescent="0.35">
      <c r="C1977" s="2" t="s">
        <v>33</v>
      </c>
      <c r="D1977">
        <v>27</v>
      </c>
      <c r="E1977">
        <v>9</v>
      </c>
      <c r="F1977">
        <v>5</v>
      </c>
      <c r="G1977">
        <v>4</v>
      </c>
      <c r="H1977">
        <v>0</v>
      </c>
      <c r="I1977">
        <v>45</v>
      </c>
      <c r="J1977">
        <v>18</v>
      </c>
    </row>
    <row r="1978" spans="3:10" x14ac:dyDescent="0.35">
      <c r="C1978" s="2" t="s">
        <v>3</v>
      </c>
      <c r="D1978">
        <v>78</v>
      </c>
      <c r="E1978">
        <v>10</v>
      </c>
      <c r="F1978">
        <v>0</v>
      </c>
      <c r="G1978">
        <v>3</v>
      </c>
      <c r="H1978">
        <v>0</v>
      </c>
      <c r="I1978">
        <v>92</v>
      </c>
      <c r="J1978">
        <v>14</v>
      </c>
    </row>
    <row r="1979" spans="3:10" x14ac:dyDescent="0.35">
      <c r="C1979" s="2" t="s">
        <v>31</v>
      </c>
      <c r="D1979">
        <v>0</v>
      </c>
      <c r="E1979">
        <v>3</v>
      </c>
      <c r="F1979">
        <v>0</v>
      </c>
      <c r="G1979">
        <v>0</v>
      </c>
      <c r="H1979">
        <v>0</v>
      </c>
      <c r="I1979">
        <v>4</v>
      </c>
      <c r="J1979">
        <v>4</v>
      </c>
    </row>
    <row r="1980" spans="3:10" x14ac:dyDescent="0.35">
      <c r="C1980" s="3" t="s">
        <v>41</v>
      </c>
      <c r="D1980">
        <v>12</v>
      </c>
      <c r="E1980">
        <v>0</v>
      </c>
      <c r="F1980">
        <v>0</v>
      </c>
      <c r="G1980">
        <v>0</v>
      </c>
      <c r="H1980">
        <v>0</v>
      </c>
      <c r="I1980">
        <v>14</v>
      </c>
      <c r="J1980">
        <v>2</v>
      </c>
    </row>
    <row r="2000" spans="3:10" x14ac:dyDescent="0.35">
      <c r="C2000" s="8" t="s">
        <v>120</v>
      </c>
      <c r="D2000" t="s">
        <v>60</v>
      </c>
      <c r="E2000" t="s">
        <v>61</v>
      </c>
      <c r="F2000" t="s">
        <v>62</v>
      </c>
      <c r="G2000" t="s">
        <v>63</v>
      </c>
      <c r="H2000" t="s">
        <v>64</v>
      </c>
      <c r="I2000" t="s">
        <v>59</v>
      </c>
      <c r="J2000" t="s">
        <v>65</v>
      </c>
    </row>
    <row r="2001" spans="3:10" x14ac:dyDescent="0.35">
      <c r="C2001" s="8" t="s">
        <v>7</v>
      </c>
      <c r="D2001">
        <v>451</v>
      </c>
      <c r="E2001">
        <v>366</v>
      </c>
      <c r="F2001">
        <v>62</v>
      </c>
      <c r="G2001">
        <v>8</v>
      </c>
      <c r="H2001">
        <v>0</v>
      </c>
      <c r="I2001">
        <v>887</v>
      </c>
      <c r="J2001">
        <v>436</v>
      </c>
    </row>
    <row r="2002" spans="3:10" x14ac:dyDescent="0.35">
      <c r="C2002" s="8" t="s">
        <v>17</v>
      </c>
      <c r="D2002">
        <v>159</v>
      </c>
      <c r="E2002">
        <v>115</v>
      </c>
      <c r="F2002">
        <v>17</v>
      </c>
      <c r="G2002">
        <v>4</v>
      </c>
      <c r="H2002">
        <v>0</v>
      </c>
      <c r="I2002">
        <v>295</v>
      </c>
      <c r="J2002">
        <v>136</v>
      </c>
    </row>
    <row r="2003" spans="3:10" x14ac:dyDescent="0.35">
      <c r="C2003" s="8" t="s">
        <v>15</v>
      </c>
      <c r="D2003">
        <v>191</v>
      </c>
      <c r="E2003">
        <v>103</v>
      </c>
      <c r="F2003">
        <v>23</v>
      </c>
      <c r="G2003">
        <v>4</v>
      </c>
      <c r="H2003">
        <v>3</v>
      </c>
      <c r="I2003">
        <v>322</v>
      </c>
      <c r="J2003">
        <v>131</v>
      </c>
    </row>
    <row r="2004" spans="3:10" x14ac:dyDescent="0.35">
      <c r="C2004" s="8" t="s">
        <v>11</v>
      </c>
      <c r="D2004">
        <v>107</v>
      </c>
      <c r="E2004">
        <v>102</v>
      </c>
      <c r="F2004">
        <v>17</v>
      </c>
      <c r="G2004">
        <v>3</v>
      </c>
      <c r="H2004">
        <v>0</v>
      </c>
      <c r="I2004">
        <v>228</v>
      </c>
      <c r="J2004">
        <v>121</v>
      </c>
    </row>
    <row r="2005" spans="3:10" x14ac:dyDescent="0.35">
      <c r="C2005" s="8" t="s">
        <v>3</v>
      </c>
      <c r="D2005">
        <v>326</v>
      </c>
      <c r="E2005">
        <v>87</v>
      </c>
      <c r="F2005">
        <v>24</v>
      </c>
      <c r="G2005">
        <v>5</v>
      </c>
      <c r="H2005">
        <v>0</v>
      </c>
      <c r="I2005">
        <v>442</v>
      </c>
      <c r="J2005">
        <v>116</v>
      </c>
    </row>
    <row r="2006" spans="3:10" x14ac:dyDescent="0.35">
      <c r="C2006" s="8" t="s">
        <v>5</v>
      </c>
      <c r="D2006">
        <v>29</v>
      </c>
      <c r="E2006">
        <v>48</v>
      </c>
      <c r="F2006">
        <v>25</v>
      </c>
      <c r="G2006">
        <v>3</v>
      </c>
      <c r="H2006">
        <v>0</v>
      </c>
      <c r="I2006">
        <v>104</v>
      </c>
      <c r="J2006">
        <v>75</v>
      </c>
    </row>
    <row r="2007" spans="3:10" x14ac:dyDescent="0.35">
      <c r="C2007" s="8" t="s">
        <v>9</v>
      </c>
      <c r="D2007">
        <v>94</v>
      </c>
      <c r="E2007">
        <v>41</v>
      </c>
      <c r="F2007">
        <v>23</v>
      </c>
      <c r="G2007">
        <v>5</v>
      </c>
      <c r="H2007">
        <v>0</v>
      </c>
      <c r="I2007">
        <v>163</v>
      </c>
      <c r="J2007">
        <v>69</v>
      </c>
    </row>
    <row r="2008" spans="3:10" x14ac:dyDescent="0.35">
      <c r="C2008" s="8" t="s">
        <v>21</v>
      </c>
      <c r="D2008">
        <v>67</v>
      </c>
      <c r="E2008">
        <v>41</v>
      </c>
      <c r="F2008">
        <v>7</v>
      </c>
      <c r="G2008">
        <v>5</v>
      </c>
      <c r="H2008">
        <v>0</v>
      </c>
      <c r="I2008">
        <v>120</v>
      </c>
      <c r="J2008">
        <v>53</v>
      </c>
    </row>
    <row r="2009" spans="3:10" x14ac:dyDescent="0.35">
      <c r="C2009" s="8" t="s">
        <v>13</v>
      </c>
      <c r="D2009">
        <v>66</v>
      </c>
      <c r="E2009">
        <v>35</v>
      </c>
      <c r="F2009">
        <v>11</v>
      </c>
      <c r="G2009">
        <v>3</v>
      </c>
      <c r="H2009">
        <v>0</v>
      </c>
      <c r="I2009">
        <v>115</v>
      </c>
      <c r="J2009">
        <v>49</v>
      </c>
    </row>
    <row r="2010" spans="3:10" x14ac:dyDescent="0.35">
      <c r="C2010" s="8" t="s">
        <v>25</v>
      </c>
      <c r="D2010">
        <v>97</v>
      </c>
      <c r="E2010">
        <v>33</v>
      </c>
      <c r="F2010">
        <v>8</v>
      </c>
      <c r="G2010">
        <v>5</v>
      </c>
      <c r="H2010">
        <v>0</v>
      </c>
      <c r="I2010">
        <v>143</v>
      </c>
      <c r="J2010">
        <v>46</v>
      </c>
    </row>
    <row r="2011" spans="3:10" x14ac:dyDescent="0.35">
      <c r="C2011" s="8" t="s">
        <v>23</v>
      </c>
      <c r="D2011">
        <v>198</v>
      </c>
      <c r="E2011">
        <v>33</v>
      </c>
      <c r="F2011">
        <v>7</v>
      </c>
      <c r="G2011">
        <v>0</v>
      </c>
      <c r="H2011">
        <v>0</v>
      </c>
      <c r="I2011">
        <v>240</v>
      </c>
      <c r="J2011">
        <v>42</v>
      </c>
    </row>
    <row r="2012" spans="3:10" x14ac:dyDescent="0.35">
      <c r="C2012" s="8" t="s">
        <v>29</v>
      </c>
      <c r="D2012">
        <v>26</v>
      </c>
      <c r="E2012">
        <v>20</v>
      </c>
      <c r="F2012">
        <v>5</v>
      </c>
      <c r="G2012">
        <v>0</v>
      </c>
      <c r="H2012">
        <v>0</v>
      </c>
      <c r="I2012">
        <v>52</v>
      </c>
      <c r="J2012">
        <v>26</v>
      </c>
    </row>
    <row r="2013" spans="3:10" x14ac:dyDescent="0.35">
      <c r="C2013" s="8" t="s">
        <v>19</v>
      </c>
      <c r="D2013">
        <v>49</v>
      </c>
      <c r="E2013">
        <v>21</v>
      </c>
      <c r="F2013">
        <v>4</v>
      </c>
      <c r="G2013">
        <v>0</v>
      </c>
      <c r="H2013">
        <v>0</v>
      </c>
      <c r="I2013">
        <v>74</v>
      </c>
      <c r="J2013">
        <v>25</v>
      </c>
    </row>
    <row r="2014" spans="3:10" x14ac:dyDescent="0.35">
      <c r="C2014" s="8" t="s">
        <v>27</v>
      </c>
      <c r="D2014">
        <v>49</v>
      </c>
      <c r="E2014">
        <v>18</v>
      </c>
      <c r="F2014">
        <v>3</v>
      </c>
      <c r="G2014">
        <v>0</v>
      </c>
      <c r="H2014">
        <v>0</v>
      </c>
      <c r="I2014">
        <v>69</v>
      </c>
      <c r="J2014">
        <v>20</v>
      </c>
    </row>
    <row r="2015" spans="3:10" x14ac:dyDescent="0.35">
      <c r="C2015" s="8" t="s">
        <v>37</v>
      </c>
      <c r="D2015">
        <v>32</v>
      </c>
      <c r="E2015">
        <v>9</v>
      </c>
      <c r="F2015">
        <v>4</v>
      </c>
      <c r="G2015">
        <v>0</v>
      </c>
      <c r="H2015">
        <v>0</v>
      </c>
      <c r="I2015">
        <v>47</v>
      </c>
      <c r="J2015">
        <v>15</v>
      </c>
    </row>
    <row r="2016" spans="3:10" x14ac:dyDescent="0.35">
      <c r="C2016" s="8" t="s">
        <v>35</v>
      </c>
      <c r="D2016">
        <v>18</v>
      </c>
      <c r="E2016">
        <v>11</v>
      </c>
      <c r="F2016">
        <v>3</v>
      </c>
      <c r="G2016">
        <v>0</v>
      </c>
      <c r="H2016">
        <v>0</v>
      </c>
      <c r="I2016">
        <v>32</v>
      </c>
      <c r="J2016">
        <v>14</v>
      </c>
    </row>
    <row r="2017" spans="3:10" x14ac:dyDescent="0.35">
      <c r="C2017" s="8" t="s">
        <v>39</v>
      </c>
      <c r="D2017">
        <v>9</v>
      </c>
      <c r="E2017">
        <v>6</v>
      </c>
      <c r="F2017">
        <v>3</v>
      </c>
      <c r="G2017">
        <v>0</v>
      </c>
      <c r="H2017">
        <v>0</v>
      </c>
      <c r="I2017">
        <v>16</v>
      </c>
      <c r="J2017">
        <v>7</v>
      </c>
    </row>
    <row r="2018" spans="3:10" x14ac:dyDescent="0.35">
      <c r="C2018" s="8" t="s">
        <v>33</v>
      </c>
      <c r="D2018">
        <v>5</v>
      </c>
      <c r="E2018">
        <v>3</v>
      </c>
      <c r="F2018">
        <v>3</v>
      </c>
      <c r="G2018">
        <v>0</v>
      </c>
      <c r="H2018">
        <v>0</v>
      </c>
      <c r="I2018">
        <v>9</v>
      </c>
      <c r="J2018">
        <v>4</v>
      </c>
    </row>
    <row r="2019" spans="3:10" x14ac:dyDescent="0.35">
      <c r="C2019" s="8" t="s">
        <v>31</v>
      </c>
      <c r="D2019">
        <v>7</v>
      </c>
      <c r="E2019">
        <v>0</v>
      </c>
      <c r="F2019">
        <v>0</v>
      </c>
      <c r="G2019">
        <v>0</v>
      </c>
      <c r="H2019">
        <v>0</v>
      </c>
      <c r="I2019">
        <v>8</v>
      </c>
      <c r="J2019">
        <v>1</v>
      </c>
    </row>
    <row r="2020" spans="3:10" x14ac:dyDescent="0.35">
      <c r="C2020" s="8" t="s">
        <v>41</v>
      </c>
      <c r="D2020">
        <v>3</v>
      </c>
      <c r="E2020">
        <v>0</v>
      </c>
      <c r="F2020">
        <v>0</v>
      </c>
      <c r="G2020">
        <v>0</v>
      </c>
      <c r="H2020">
        <v>0</v>
      </c>
      <c r="I2020">
        <v>3</v>
      </c>
      <c r="J2020">
        <v>0</v>
      </c>
    </row>
    <row r="2040" spans="3:10" x14ac:dyDescent="0.35">
      <c r="C2040" s="8" t="s">
        <v>121</v>
      </c>
      <c r="D2040" t="s">
        <v>60</v>
      </c>
      <c r="E2040" t="s">
        <v>61</v>
      </c>
      <c r="F2040" t="s">
        <v>62</v>
      </c>
      <c r="G2040" t="s">
        <v>63</v>
      </c>
      <c r="H2040" t="s">
        <v>64</v>
      </c>
      <c r="I2040" t="s">
        <v>59</v>
      </c>
      <c r="J2040" t="s">
        <v>65</v>
      </c>
    </row>
    <row r="2041" spans="3:10" x14ac:dyDescent="0.35">
      <c r="C2041" s="8" t="s">
        <v>7</v>
      </c>
      <c r="D2041">
        <v>1788</v>
      </c>
      <c r="E2041">
        <v>748</v>
      </c>
      <c r="F2041">
        <v>116</v>
      </c>
      <c r="G2041">
        <v>14</v>
      </c>
      <c r="H2041">
        <v>0</v>
      </c>
      <c r="I2041">
        <v>2666</v>
      </c>
      <c r="J2041">
        <v>878</v>
      </c>
    </row>
    <row r="2042" spans="3:10" x14ac:dyDescent="0.35">
      <c r="C2042" s="8" t="s">
        <v>17</v>
      </c>
      <c r="D2042">
        <v>1413</v>
      </c>
      <c r="E2042">
        <v>717</v>
      </c>
      <c r="F2042">
        <v>122</v>
      </c>
      <c r="G2042">
        <v>18</v>
      </c>
      <c r="H2042">
        <v>0</v>
      </c>
      <c r="I2042">
        <v>2271</v>
      </c>
      <c r="J2042">
        <v>858</v>
      </c>
    </row>
    <row r="2043" spans="3:10" x14ac:dyDescent="0.35">
      <c r="C2043" s="8" t="s">
        <v>5</v>
      </c>
      <c r="D2043">
        <v>257</v>
      </c>
      <c r="E2043">
        <v>337</v>
      </c>
      <c r="F2043">
        <v>194</v>
      </c>
      <c r="G2043">
        <v>55</v>
      </c>
      <c r="H2043">
        <v>0</v>
      </c>
      <c r="I2043">
        <v>844</v>
      </c>
      <c r="J2043">
        <v>587</v>
      </c>
    </row>
    <row r="2044" spans="3:10" x14ac:dyDescent="0.35">
      <c r="C2044" s="8" t="s">
        <v>9</v>
      </c>
      <c r="D2044">
        <v>656</v>
      </c>
      <c r="E2044">
        <v>394</v>
      </c>
      <c r="F2044">
        <v>126</v>
      </c>
      <c r="G2044">
        <v>31</v>
      </c>
      <c r="H2044">
        <v>3</v>
      </c>
      <c r="I2044">
        <v>1209</v>
      </c>
      <c r="J2044">
        <v>553</v>
      </c>
    </row>
    <row r="2045" spans="3:10" x14ac:dyDescent="0.35">
      <c r="C2045" s="8" t="s">
        <v>11</v>
      </c>
      <c r="D2045">
        <v>494</v>
      </c>
      <c r="E2045">
        <v>336</v>
      </c>
      <c r="F2045">
        <v>73</v>
      </c>
      <c r="G2045">
        <v>3</v>
      </c>
      <c r="H2045">
        <v>0</v>
      </c>
      <c r="I2045">
        <v>906</v>
      </c>
      <c r="J2045">
        <v>412</v>
      </c>
    </row>
    <row r="2046" spans="3:10" x14ac:dyDescent="0.35">
      <c r="C2046" s="8" t="s">
        <v>13</v>
      </c>
      <c r="D2046">
        <v>749</v>
      </c>
      <c r="E2046">
        <v>266</v>
      </c>
      <c r="F2046">
        <v>96</v>
      </c>
      <c r="G2046">
        <v>30</v>
      </c>
      <c r="H2046">
        <v>3</v>
      </c>
      <c r="I2046">
        <v>1142</v>
      </c>
      <c r="J2046">
        <v>393</v>
      </c>
    </row>
    <row r="2047" spans="3:10" x14ac:dyDescent="0.35">
      <c r="C2047" s="8" t="s">
        <v>21</v>
      </c>
      <c r="D2047">
        <v>246</v>
      </c>
      <c r="E2047">
        <v>161</v>
      </c>
      <c r="F2047">
        <v>97</v>
      </c>
      <c r="G2047">
        <v>36</v>
      </c>
      <c r="H2047">
        <v>0</v>
      </c>
      <c r="I2047">
        <v>541</v>
      </c>
      <c r="J2047">
        <v>295</v>
      </c>
    </row>
    <row r="2048" spans="3:10" x14ac:dyDescent="0.35">
      <c r="C2048" s="8" t="s">
        <v>25</v>
      </c>
      <c r="D2048">
        <v>625</v>
      </c>
      <c r="E2048">
        <v>186</v>
      </c>
      <c r="F2048">
        <v>59</v>
      </c>
      <c r="G2048">
        <v>13</v>
      </c>
      <c r="H2048">
        <v>0</v>
      </c>
      <c r="I2048">
        <v>883</v>
      </c>
      <c r="J2048">
        <v>258</v>
      </c>
    </row>
    <row r="2049" spans="3:10" x14ac:dyDescent="0.35">
      <c r="C2049" s="8" t="s">
        <v>19</v>
      </c>
      <c r="D2049">
        <v>259</v>
      </c>
      <c r="E2049">
        <v>151</v>
      </c>
      <c r="F2049">
        <v>64</v>
      </c>
      <c r="G2049">
        <v>16</v>
      </c>
      <c r="H2049">
        <v>0</v>
      </c>
      <c r="I2049">
        <v>490</v>
      </c>
      <c r="J2049">
        <v>231</v>
      </c>
    </row>
    <row r="2050" spans="3:10" x14ac:dyDescent="0.35">
      <c r="C2050" s="8" t="s">
        <v>15</v>
      </c>
      <c r="D2050">
        <v>2286</v>
      </c>
      <c r="E2050">
        <v>163</v>
      </c>
      <c r="F2050">
        <v>17</v>
      </c>
      <c r="G2050">
        <v>7</v>
      </c>
      <c r="H2050">
        <v>0</v>
      </c>
      <c r="I2050">
        <v>2473</v>
      </c>
      <c r="J2050">
        <v>187</v>
      </c>
    </row>
    <row r="2051" spans="3:10" x14ac:dyDescent="0.35">
      <c r="C2051" s="8" t="s">
        <v>23</v>
      </c>
      <c r="D2051">
        <v>1311</v>
      </c>
      <c r="E2051">
        <v>112</v>
      </c>
      <c r="F2051">
        <v>37</v>
      </c>
      <c r="G2051">
        <v>5</v>
      </c>
      <c r="H2051">
        <v>0</v>
      </c>
      <c r="I2051">
        <v>1465</v>
      </c>
      <c r="J2051">
        <v>154</v>
      </c>
    </row>
    <row r="2052" spans="3:10" x14ac:dyDescent="0.35">
      <c r="C2052" s="8" t="s">
        <v>27</v>
      </c>
      <c r="D2052">
        <v>367</v>
      </c>
      <c r="E2052">
        <v>125</v>
      </c>
      <c r="F2052">
        <v>20</v>
      </c>
      <c r="G2052">
        <v>0</v>
      </c>
      <c r="H2052">
        <v>0</v>
      </c>
      <c r="I2052">
        <v>513</v>
      </c>
      <c r="J2052">
        <v>146</v>
      </c>
    </row>
    <row r="2053" spans="3:10" x14ac:dyDescent="0.35">
      <c r="C2053" s="8" t="s">
        <v>37</v>
      </c>
      <c r="D2053">
        <v>186</v>
      </c>
      <c r="E2053">
        <v>80</v>
      </c>
      <c r="F2053">
        <v>30</v>
      </c>
      <c r="G2053">
        <v>18</v>
      </c>
      <c r="H2053">
        <v>3</v>
      </c>
      <c r="I2053">
        <v>316</v>
      </c>
      <c r="J2053">
        <v>130</v>
      </c>
    </row>
    <row r="2054" spans="3:10" x14ac:dyDescent="0.35">
      <c r="C2054" s="8" t="s">
        <v>29</v>
      </c>
      <c r="D2054">
        <v>359</v>
      </c>
      <c r="E2054">
        <v>89</v>
      </c>
      <c r="F2054">
        <v>28</v>
      </c>
      <c r="G2054">
        <v>5</v>
      </c>
      <c r="H2054">
        <v>0</v>
      </c>
      <c r="I2054">
        <v>481</v>
      </c>
      <c r="J2054">
        <v>122</v>
      </c>
    </row>
    <row r="2055" spans="3:10" x14ac:dyDescent="0.35">
      <c r="C2055" s="8" t="s">
        <v>39</v>
      </c>
      <c r="D2055">
        <v>224</v>
      </c>
      <c r="E2055">
        <v>76</v>
      </c>
      <c r="F2055">
        <v>11</v>
      </c>
      <c r="G2055">
        <v>3</v>
      </c>
      <c r="H2055">
        <v>0</v>
      </c>
      <c r="I2055">
        <v>313</v>
      </c>
      <c r="J2055">
        <v>89</v>
      </c>
    </row>
    <row r="2056" spans="3:10" x14ac:dyDescent="0.35">
      <c r="C2056" s="8" t="s">
        <v>33</v>
      </c>
      <c r="D2056">
        <v>64</v>
      </c>
      <c r="E2056">
        <v>30</v>
      </c>
      <c r="F2056">
        <v>0</v>
      </c>
      <c r="G2056">
        <v>5</v>
      </c>
      <c r="H2056">
        <v>0</v>
      </c>
      <c r="I2056">
        <v>101</v>
      </c>
      <c r="J2056">
        <v>37</v>
      </c>
    </row>
    <row r="2057" spans="3:10" x14ac:dyDescent="0.35">
      <c r="C2057" s="8" t="s">
        <v>35</v>
      </c>
      <c r="D2057">
        <v>19</v>
      </c>
      <c r="E2057">
        <v>12</v>
      </c>
      <c r="F2057">
        <v>3</v>
      </c>
      <c r="G2057">
        <v>3</v>
      </c>
      <c r="H2057">
        <v>0</v>
      </c>
      <c r="I2057">
        <v>35</v>
      </c>
      <c r="J2057">
        <v>16</v>
      </c>
    </row>
    <row r="2058" spans="3:10" x14ac:dyDescent="0.35">
      <c r="C2058" s="8" t="s">
        <v>3</v>
      </c>
      <c r="D2058">
        <v>45</v>
      </c>
      <c r="E2058">
        <v>7</v>
      </c>
      <c r="F2058">
        <v>3</v>
      </c>
      <c r="G2058">
        <v>3</v>
      </c>
      <c r="H2058">
        <v>0</v>
      </c>
      <c r="I2058">
        <v>55</v>
      </c>
      <c r="J2058">
        <v>10</v>
      </c>
    </row>
    <row r="2059" spans="3:10" x14ac:dyDescent="0.35">
      <c r="C2059" s="8" t="s">
        <v>41</v>
      </c>
      <c r="D2059">
        <v>16</v>
      </c>
      <c r="E2059">
        <v>3</v>
      </c>
      <c r="F2059">
        <v>0</v>
      </c>
      <c r="G2059">
        <v>0</v>
      </c>
      <c r="H2059">
        <v>0</v>
      </c>
      <c r="I2059">
        <v>21</v>
      </c>
      <c r="J2059">
        <v>5</v>
      </c>
    </row>
    <row r="2060" spans="3:10" x14ac:dyDescent="0.35">
      <c r="C2060" s="8" t="s">
        <v>31</v>
      </c>
      <c r="D2060">
        <v>0</v>
      </c>
      <c r="E2060">
        <v>3</v>
      </c>
      <c r="F2060">
        <v>3</v>
      </c>
      <c r="G2060">
        <v>0</v>
      </c>
      <c r="H2060">
        <v>0</v>
      </c>
      <c r="I2060">
        <v>3</v>
      </c>
      <c r="J2060">
        <v>3</v>
      </c>
    </row>
    <row r="2080" spans="3:10" x14ac:dyDescent="0.35">
      <c r="C2080" s="8" t="s">
        <v>122</v>
      </c>
      <c r="D2080" t="s">
        <v>60</v>
      </c>
      <c r="E2080" t="s">
        <v>61</v>
      </c>
      <c r="F2080" t="s">
        <v>62</v>
      </c>
      <c r="G2080" t="s">
        <v>63</v>
      </c>
      <c r="H2080" t="s">
        <v>64</v>
      </c>
      <c r="I2080" t="s">
        <v>59</v>
      </c>
      <c r="J2080" t="s">
        <v>65</v>
      </c>
    </row>
    <row r="2081" spans="3:10" x14ac:dyDescent="0.35">
      <c r="C2081" s="8" t="s">
        <v>7</v>
      </c>
      <c r="D2081">
        <v>2684</v>
      </c>
      <c r="E2081">
        <v>1627</v>
      </c>
      <c r="F2081">
        <v>324</v>
      </c>
      <c r="G2081">
        <v>24</v>
      </c>
      <c r="H2081">
        <v>0</v>
      </c>
      <c r="I2081">
        <v>4659</v>
      </c>
      <c r="J2081">
        <v>1975</v>
      </c>
    </row>
    <row r="2082" spans="3:10" x14ac:dyDescent="0.35">
      <c r="C2082" s="8" t="s">
        <v>17</v>
      </c>
      <c r="D2082">
        <v>1243</v>
      </c>
      <c r="E2082">
        <v>741</v>
      </c>
      <c r="F2082">
        <v>124</v>
      </c>
      <c r="G2082">
        <v>21</v>
      </c>
      <c r="H2082">
        <v>0</v>
      </c>
      <c r="I2082">
        <v>2130</v>
      </c>
      <c r="J2082">
        <v>887</v>
      </c>
    </row>
    <row r="2083" spans="3:10" x14ac:dyDescent="0.35">
      <c r="C2083" s="8" t="s">
        <v>9</v>
      </c>
      <c r="D2083">
        <v>502</v>
      </c>
      <c r="E2083">
        <v>430</v>
      </c>
      <c r="F2083">
        <v>194</v>
      </c>
      <c r="G2083">
        <v>29</v>
      </c>
      <c r="H2083">
        <v>0</v>
      </c>
      <c r="I2083">
        <v>1155</v>
      </c>
      <c r="J2083">
        <v>653</v>
      </c>
    </row>
    <row r="2084" spans="3:10" x14ac:dyDescent="0.35">
      <c r="C2084" s="8" t="s">
        <v>5</v>
      </c>
      <c r="D2084">
        <v>179</v>
      </c>
      <c r="E2084">
        <v>225</v>
      </c>
      <c r="F2084">
        <v>242</v>
      </c>
      <c r="G2084">
        <v>74</v>
      </c>
      <c r="H2084">
        <v>0</v>
      </c>
      <c r="I2084">
        <v>721</v>
      </c>
      <c r="J2084">
        <v>542</v>
      </c>
    </row>
    <row r="2085" spans="3:10" x14ac:dyDescent="0.35">
      <c r="C2085" s="8" t="s">
        <v>11</v>
      </c>
      <c r="D2085">
        <v>426</v>
      </c>
      <c r="E2085">
        <v>369</v>
      </c>
      <c r="F2085">
        <v>102</v>
      </c>
      <c r="G2085">
        <v>9</v>
      </c>
      <c r="H2085">
        <v>0</v>
      </c>
      <c r="I2085">
        <v>906</v>
      </c>
      <c r="J2085">
        <v>480</v>
      </c>
    </row>
    <row r="2086" spans="3:10" x14ac:dyDescent="0.35">
      <c r="C2086" s="8" t="s">
        <v>13</v>
      </c>
      <c r="D2086">
        <v>627</v>
      </c>
      <c r="E2086">
        <v>279</v>
      </c>
      <c r="F2086">
        <v>119</v>
      </c>
      <c r="G2086">
        <v>37</v>
      </c>
      <c r="H2086">
        <v>0</v>
      </c>
      <c r="I2086">
        <v>1064</v>
      </c>
      <c r="J2086">
        <v>437</v>
      </c>
    </row>
    <row r="2087" spans="3:10" x14ac:dyDescent="0.35">
      <c r="C2087" s="8" t="s">
        <v>25</v>
      </c>
      <c r="D2087">
        <v>540</v>
      </c>
      <c r="E2087">
        <v>283</v>
      </c>
      <c r="F2087">
        <v>93</v>
      </c>
      <c r="G2087">
        <v>18</v>
      </c>
      <c r="H2087">
        <v>0</v>
      </c>
      <c r="I2087">
        <v>934</v>
      </c>
      <c r="J2087">
        <v>394</v>
      </c>
    </row>
    <row r="2088" spans="3:10" x14ac:dyDescent="0.35">
      <c r="C2088" s="8" t="s">
        <v>21</v>
      </c>
      <c r="D2088">
        <v>337</v>
      </c>
      <c r="E2088">
        <v>199</v>
      </c>
      <c r="F2088">
        <v>94</v>
      </c>
      <c r="G2088">
        <v>24</v>
      </c>
      <c r="H2088">
        <v>0</v>
      </c>
      <c r="I2088">
        <v>654</v>
      </c>
      <c r="J2088">
        <v>317</v>
      </c>
    </row>
    <row r="2089" spans="3:10" x14ac:dyDescent="0.35">
      <c r="C2089" s="8" t="s">
        <v>23</v>
      </c>
      <c r="D2089">
        <v>1589</v>
      </c>
      <c r="E2089">
        <v>191</v>
      </c>
      <c r="F2089">
        <v>83</v>
      </c>
      <c r="G2089">
        <v>5</v>
      </c>
      <c r="H2089">
        <v>0</v>
      </c>
      <c r="I2089">
        <v>1868</v>
      </c>
      <c r="J2089">
        <v>279</v>
      </c>
    </row>
    <row r="2090" spans="3:10" x14ac:dyDescent="0.35">
      <c r="C2090" s="8" t="s">
        <v>27</v>
      </c>
      <c r="D2090">
        <v>503</v>
      </c>
      <c r="E2090">
        <v>174</v>
      </c>
      <c r="F2090">
        <v>37</v>
      </c>
      <c r="G2090">
        <v>3</v>
      </c>
      <c r="H2090">
        <v>0</v>
      </c>
      <c r="I2090">
        <v>717</v>
      </c>
      <c r="J2090">
        <v>214</v>
      </c>
    </row>
    <row r="2091" spans="3:10" x14ac:dyDescent="0.35">
      <c r="C2091" s="8" t="s">
        <v>19</v>
      </c>
      <c r="D2091">
        <v>236</v>
      </c>
      <c r="E2091">
        <v>141</v>
      </c>
      <c r="F2091">
        <v>58</v>
      </c>
      <c r="G2091">
        <v>11</v>
      </c>
      <c r="H2091">
        <v>0</v>
      </c>
      <c r="I2091">
        <v>446</v>
      </c>
      <c r="J2091">
        <v>210</v>
      </c>
    </row>
    <row r="2092" spans="3:10" x14ac:dyDescent="0.35">
      <c r="C2092" s="8" t="s">
        <v>15</v>
      </c>
      <c r="D2092">
        <v>358</v>
      </c>
      <c r="E2092">
        <v>144</v>
      </c>
      <c r="F2092">
        <v>28</v>
      </c>
      <c r="G2092">
        <v>5</v>
      </c>
      <c r="H2092">
        <v>0</v>
      </c>
      <c r="I2092">
        <v>535</v>
      </c>
      <c r="J2092">
        <v>177</v>
      </c>
    </row>
    <row r="2093" spans="3:10" x14ac:dyDescent="0.35">
      <c r="C2093" s="8" t="s">
        <v>3</v>
      </c>
      <c r="D2093">
        <v>412</v>
      </c>
      <c r="E2093">
        <v>114</v>
      </c>
      <c r="F2093">
        <v>31</v>
      </c>
      <c r="G2093">
        <v>12</v>
      </c>
      <c r="H2093">
        <v>0</v>
      </c>
      <c r="I2093">
        <v>569</v>
      </c>
      <c r="J2093">
        <v>157</v>
      </c>
    </row>
    <row r="2094" spans="3:10" x14ac:dyDescent="0.35">
      <c r="C2094" s="8" t="s">
        <v>29</v>
      </c>
      <c r="D2094">
        <v>214</v>
      </c>
      <c r="E2094">
        <v>92</v>
      </c>
      <c r="F2094">
        <v>45</v>
      </c>
      <c r="G2094">
        <v>8</v>
      </c>
      <c r="H2094">
        <v>0</v>
      </c>
      <c r="I2094">
        <v>359</v>
      </c>
      <c r="J2094">
        <v>145</v>
      </c>
    </row>
    <row r="2095" spans="3:10" x14ac:dyDescent="0.35">
      <c r="C2095" s="8" t="s">
        <v>37</v>
      </c>
      <c r="D2095">
        <v>147</v>
      </c>
      <c r="E2095">
        <v>78</v>
      </c>
      <c r="F2095">
        <v>40</v>
      </c>
      <c r="G2095">
        <v>4</v>
      </c>
      <c r="H2095">
        <v>3</v>
      </c>
      <c r="I2095">
        <v>271</v>
      </c>
      <c r="J2095">
        <v>124</v>
      </c>
    </row>
    <row r="2096" spans="3:10" x14ac:dyDescent="0.35">
      <c r="C2096" s="8" t="s">
        <v>39</v>
      </c>
      <c r="D2096">
        <v>91</v>
      </c>
      <c r="E2096">
        <v>51</v>
      </c>
      <c r="F2096">
        <v>6</v>
      </c>
      <c r="G2096">
        <v>0</v>
      </c>
      <c r="H2096">
        <v>0</v>
      </c>
      <c r="I2096">
        <v>149</v>
      </c>
      <c r="J2096">
        <v>58</v>
      </c>
    </row>
    <row r="2097" spans="3:10" x14ac:dyDescent="0.35">
      <c r="C2097" s="8" t="s">
        <v>35</v>
      </c>
      <c r="D2097">
        <v>28</v>
      </c>
      <c r="E2097">
        <v>21</v>
      </c>
      <c r="F2097">
        <v>6</v>
      </c>
      <c r="G2097">
        <v>3</v>
      </c>
      <c r="H2097">
        <v>0</v>
      </c>
      <c r="I2097">
        <v>58</v>
      </c>
      <c r="J2097">
        <v>30</v>
      </c>
    </row>
    <row r="2098" spans="3:10" x14ac:dyDescent="0.35">
      <c r="C2098" s="8" t="s">
        <v>33</v>
      </c>
      <c r="D2098">
        <v>18</v>
      </c>
      <c r="E2098">
        <v>13</v>
      </c>
      <c r="F2098">
        <v>4</v>
      </c>
      <c r="G2098">
        <v>0</v>
      </c>
      <c r="H2098">
        <v>0</v>
      </c>
      <c r="I2098">
        <v>36</v>
      </c>
      <c r="J2098">
        <v>18</v>
      </c>
    </row>
    <row r="2099" spans="3:10" x14ac:dyDescent="0.35">
      <c r="C2099" s="8" t="s">
        <v>31</v>
      </c>
      <c r="D2099">
        <v>20</v>
      </c>
      <c r="E2099">
        <v>6</v>
      </c>
      <c r="F2099">
        <v>0</v>
      </c>
      <c r="G2099">
        <v>0</v>
      </c>
      <c r="H2099">
        <v>0</v>
      </c>
      <c r="I2099">
        <v>27</v>
      </c>
      <c r="J2099">
        <v>7</v>
      </c>
    </row>
    <row r="2100" spans="3:10" x14ac:dyDescent="0.35">
      <c r="C2100" s="8" t="s">
        <v>41</v>
      </c>
      <c r="D2100">
        <v>23</v>
      </c>
      <c r="E2100">
        <v>0</v>
      </c>
      <c r="F2100">
        <v>0</v>
      </c>
      <c r="G2100">
        <v>0</v>
      </c>
      <c r="H2100">
        <v>0</v>
      </c>
      <c r="I2100">
        <v>25</v>
      </c>
      <c r="J2100">
        <v>2</v>
      </c>
    </row>
    <row r="2120" spans="3:10" x14ac:dyDescent="0.35">
      <c r="C2120" s="8" t="s">
        <v>123</v>
      </c>
      <c r="D2120" t="s">
        <v>60</v>
      </c>
      <c r="E2120" t="s">
        <v>61</v>
      </c>
      <c r="F2120" t="s">
        <v>62</v>
      </c>
      <c r="G2120" t="s">
        <v>63</v>
      </c>
      <c r="H2120" t="s">
        <v>64</v>
      </c>
      <c r="I2120" t="s">
        <v>59</v>
      </c>
      <c r="J2120" t="s">
        <v>65</v>
      </c>
    </row>
    <row r="2121" spans="3:10" x14ac:dyDescent="0.35">
      <c r="C2121" s="8" t="s">
        <v>7</v>
      </c>
      <c r="D2121">
        <v>186</v>
      </c>
      <c r="E2121">
        <v>94</v>
      </c>
      <c r="F2121">
        <v>19</v>
      </c>
      <c r="G2121">
        <v>3</v>
      </c>
      <c r="H2121">
        <v>0</v>
      </c>
      <c r="I2121">
        <v>302</v>
      </c>
      <c r="J2121">
        <v>116</v>
      </c>
    </row>
    <row r="2122" spans="3:10" x14ac:dyDescent="0.35">
      <c r="C2122" s="8" t="s">
        <v>17</v>
      </c>
      <c r="D2122">
        <v>145</v>
      </c>
      <c r="E2122">
        <v>84</v>
      </c>
      <c r="F2122">
        <v>12</v>
      </c>
      <c r="G2122">
        <v>0</v>
      </c>
      <c r="H2122">
        <v>0</v>
      </c>
      <c r="I2122">
        <v>242</v>
      </c>
      <c r="J2122">
        <v>97</v>
      </c>
    </row>
    <row r="2123" spans="3:10" x14ac:dyDescent="0.35">
      <c r="C2123" s="8" t="s">
        <v>9</v>
      </c>
      <c r="D2123">
        <v>51</v>
      </c>
      <c r="E2123">
        <v>49</v>
      </c>
      <c r="F2123">
        <v>29</v>
      </c>
      <c r="G2123">
        <v>8</v>
      </c>
      <c r="H2123">
        <v>0</v>
      </c>
      <c r="I2123">
        <v>137</v>
      </c>
      <c r="J2123">
        <v>86</v>
      </c>
    </row>
    <row r="2124" spans="3:10" x14ac:dyDescent="0.35">
      <c r="C2124" s="8" t="s">
        <v>3</v>
      </c>
      <c r="D2124">
        <v>178</v>
      </c>
      <c r="E2124">
        <v>54</v>
      </c>
      <c r="F2124">
        <v>12</v>
      </c>
      <c r="G2124">
        <v>0</v>
      </c>
      <c r="H2124">
        <v>0</v>
      </c>
      <c r="I2124">
        <v>245</v>
      </c>
      <c r="J2124">
        <v>67</v>
      </c>
    </row>
    <row r="2125" spans="3:10" x14ac:dyDescent="0.35">
      <c r="C2125" s="8" t="s">
        <v>5</v>
      </c>
      <c r="D2125">
        <v>24</v>
      </c>
      <c r="E2125">
        <v>31</v>
      </c>
      <c r="F2125">
        <v>30</v>
      </c>
      <c r="G2125">
        <v>3</v>
      </c>
      <c r="H2125">
        <v>0</v>
      </c>
      <c r="I2125">
        <v>88</v>
      </c>
      <c r="J2125">
        <v>64</v>
      </c>
    </row>
    <row r="2126" spans="3:10" x14ac:dyDescent="0.35">
      <c r="C2126" s="8" t="s">
        <v>21</v>
      </c>
      <c r="D2126">
        <v>42</v>
      </c>
      <c r="E2126">
        <v>36</v>
      </c>
      <c r="F2126">
        <v>8</v>
      </c>
      <c r="G2126">
        <v>5</v>
      </c>
      <c r="H2126">
        <v>0</v>
      </c>
      <c r="I2126">
        <v>91</v>
      </c>
      <c r="J2126">
        <v>49</v>
      </c>
    </row>
    <row r="2127" spans="3:10" x14ac:dyDescent="0.35">
      <c r="C2127" s="8" t="s">
        <v>11</v>
      </c>
      <c r="D2127">
        <v>32</v>
      </c>
      <c r="E2127">
        <v>39</v>
      </c>
      <c r="F2127">
        <v>9</v>
      </c>
      <c r="G2127">
        <v>0</v>
      </c>
      <c r="H2127">
        <v>0</v>
      </c>
      <c r="I2127">
        <v>80</v>
      </c>
      <c r="J2127">
        <v>48</v>
      </c>
    </row>
    <row r="2128" spans="3:10" x14ac:dyDescent="0.35">
      <c r="C2128" s="8" t="s">
        <v>13</v>
      </c>
      <c r="D2128">
        <v>69</v>
      </c>
      <c r="E2128">
        <v>17</v>
      </c>
      <c r="F2128">
        <v>12</v>
      </c>
      <c r="G2128">
        <v>4</v>
      </c>
      <c r="H2128">
        <v>0</v>
      </c>
      <c r="I2128">
        <v>102</v>
      </c>
      <c r="J2128">
        <v>33</v>
      </c>
    </row>
    <row r="2129" spans="3:10" x14ac:dyDescent="0.35">
      <c r="C2129" s="8" t="s">
        <v>15</v>
      </c>
      <c r="D2129">
        <v>37</v>
      </c>
      <c r="E2129">
        <v>22</v>
      </c>
      <c r="F2129">
        <v>7</v>
      </c>
      <c r="G2129">
        <v>0</v>
      </c>
      <c r="H2129">
        <v>0</v>
      </c>
      <c r="I2129">
        <v>67</v>
      </c>
      <c r="J2129">
        <v>30</v>
      </c>
    </row>
    <row r="2130" spans="3:10" x14ac:dyDescent="0.35">
      <c r="C2130" s="8" t="s">
        <v>25</v>
      </c>
      <c r="D2130">
        <v>45</v>
      </c>
      <c r="E2130">
        <v>18</v>
      </c>
      <c r="F2130">
        <v>4</v>
      </c>
      <c r="G2130">
        <v>0</v>
      </c>
      <c r="H2130">
        <v>0</v>
      </c>
      <c r="I2130">
        <v>67</v>
      </c>
      <c r="J2130">
        <v>22</v>
      </c>
    </row>
    <row r="2131" spans="3:10" x14ac:dyDescent="0.35">
      <c r="C2131" s="8" t="s">
        <v>37</v>
      </c>
      <c r="D2131">
        <v>22</v>
      </c>
      <c r="E2131">
        <v>13</v>
      </c>
      <c r="F2131">
        <v>4</v>
      </c>
      <c r="G2131">
        <v>3</v>
      </c>
      <c r="H2131">
        <v>0</v>
      </c>
      <c r="I2131">
        <v>40</v>
      </c>
      <c r="J2131">
        <v>18</v>
      </c>
    </row>
    <row r="2132" spans="3:10" x14ac:dyDescent="0.35">
      <c r="C2132" s="8" t="s">
        <v>29</v>
      </c>
      <c r="D2132">
        <v>44</v>
      </c>
      <c r="E2132">
        <v>14</v>
      </c>
      <c r="F2132">
        <v>3</v>
      </c>
      <c r="G2132">
        <v>3</v>
      </c>
      <c r="H2132">
        <v>0</v>
      </c>
      <c r="I2132">
        <v>62</v>
      </c>
      <c r="J2132">
        <v>18</v>
      </c>
    </row>
    <row r="2133" spans="3:10" x14ac:dyDescent="0.35">
      <c r="C2133" s="8" t="s">
        <v>23</v>
      </c>
      <c r="D2133">
        <v>116</v>
      </c>
      <c r="E2133">
        <v>10</v>
      </c>
      <c r="F2133">
        <v>5</v>
      </c>
      <c r="G2133">
        <v>0</v>
      </c>
      <c r="H2133">
        <v>0</v>
      </c>
      <c r="I2133">
        <v>131</v>
      </c>
      <c r="J2133">
        <v>15</v>
      </c>
    </row>
    <row r="2134" spans="3:10" x14ac:dyDescent="0.35">
      <c r="C2134" s="8" t="s">
        <v>19</v>
      </c>
      <c r="D2134">
        <v>29</v>
      </c>
      <c r="E2134">
        <v>10</v>
      </c>
      <c r="F2134">
        <v>3</v>
      </c>
      <c r="G2134">
        <v>0</v>
      </c>
      <c r="H2134">
        <v>0</v>
      </c>
      <c r="I2134">
        <v>42</v>
      </c>
      <c r="J2134">
        <v>13</v>
      </c>
    </row>
    <row r="2135" spans="3:10" x14ac:dyDescent="0.35">
      <c r="C2135" s="8" t="s">
        <v>27</v>
      </c>
      <c r="D2135">
        <v>19</v>
      </c>
      <c r="E2135">
        <v>8</v>
      </c>
      <c r="F2135">
        <v>4</v>
      </c>
      <c r="G2135">
        <v>0</v>
      </c>
      <c r="H2135">
        <v>0</v>
      </c>
      <c r="I2135">
        <v>31</v>
      </c>
      <c r="J2135">
        <v>12</v>
      </c>
    </row>
    <row r="2136" spans="3:10" x14ac:dyDescent="0.35">
      <c r="C2136" s="8" t="s">
        <v>39</v>
      </c>
      <c r="D2136">
        <v>19</v>
      </c>
      <c r="E2136">
        <v>7</v>
      </c>
      <c r="F2136">
        <v>0</v>
      </c>
      <c r="G2136">
        <v>3</v>
      </c>
      <c r="H2136">
        <v>0</v>
      </c>
      <c r="I2136">
        <v>29</v>
      </c>
      <c r="J2136">
        <v>10</v>
      </c>
    </row>
    <row r="2137" spans="3:10" x14ac:dyDescent="0.35">
      <c r="C2137" s="8" t="s">
        <v>35</v>
      </c>
      <c r="D2137">
        <v>0</v>
      </c>
      <c r="E2137">
        <v>3</v>
      </c>
      <c r="F2137">
        <v>0</v>
      </c>
      <c r="G2137">
        <v>0</v>
      </c>
      <c r="H2137">
        <v>0</v>
      </c>
      <c r="I2137">
        <v>6</v>
      </c>
      <c r="J2137">
        <v>6</v>
      </c>
    </row>
    <row r="2138" spans="3:10" x14ac:dyDescent="0.35">
      <c r="C2138" s="8" t="s">
        <v>31</v>
      </c>
      <c r="D2138">
        <v>3</v>
      </c>
      <c r="E2138">
        <v>3</v>
      </c>
      <c r="F2138">
        <v>0</v>
      </c>
      <c r="G2138">
        <v>0</v>
      </c>
      <c r="H2138">
        <v>0</v>
      </c>
      <c r="I2138">
        <v>7</v>
      </c>
      <c r="J2138">
        <v>4</v>
      </c>
    </row>
    <row r="2139" spans="3:10" x14ac:dyDescent="0.35">
      <c r="C2139" s="8" t="s">
        <v>33</v>
      </c>
      <c r="D2139">
        <v>3</v>
      </c>
      <c r="E2139">
        <v>0</v>
      </c>
      <c r="F2139">
        <v>0</v>
      </c>
      <c r="G2139">
        <v>0</v>
      </c>
      <c r="H2139">
        <v>0</v>
      </c>
      <c r="I2139">
        <v>3</v>
      </c>
      <c r="J2139">
        <v>0</v>
      </c>
    </row>
    <row r="2140" spans="3:10" x14ac:dyDescent="0.35">
      <c r="C2140" s="8" t="s">
        <v>41</v>
      </c>
      <c r="D2140">
        <v>4</v>
      </c>
      <c r="E2140">
        <v>0</v>
      </c>
      <c r="F2140">
        <v>0</v>
      </c>
      <c r="G2140">
        <v>0</v>
      </c>
      <c r="H2140">
        <v>0</v>
      </c>
      <c r="I2140">
        <v>4</v>
      </c>
      <c r="J2140">
        <v>0</v>
      </c>
    </row>
    <row r="2160" spans="3:10" x14ac:dyDescent="0.35">
      <c r="C2160" s="8" t="s">
        <v>124</v>
      </c>
      <c r="D2160" t="s">
        <v>60</v>
      </c>
      <c r="E2160" t="s">
        <v>61</v>
      </c>
      <c r="F2160" t="s">
        <v>62</v>
      </c>
      <c r="G2160" t="s">
        <v>63</v>
      </c>
      <c r="H2160" t="s">
        <v>64</v>
      </c>
      <c r="I2160" t="s">
        <v>59</v>
      </c>
      <c r="J2160" t="s">
        <v>65</v>
      </c>
    </row>
    <row r="2161" spans="3:10" x14ac:dyDescent="0.35">
      <c r="C2161" s="8" t="s">
        <v>3</v>
      </c>
      <c r="D2161">
        <v>783</v>
      </c>
      <c r="E2161">
        <v>355</v>
      </c>
      <c r="F2161">
        <v>89</v>
      </c>
      <c r="G2161">
        <v>3</v>
      </c>
      <c r="H2161">
        <v>0</v>
      </c>
      <c r="I2161">
        <v>1229</v>
      </c>
      <c r="J2161">
        <v>446</v>
      </c>
    </row>
    <row r="2162" spans="3:10" x14ac:dyDescent="0.35">
      <c r="C2162" s="8" t="s">
        <v>7</v>
      </c>
      <c r="D2162">
        <v>167</v>
      </c>
      <c r="E2162">
        <v>95</v>
      </c>
      <c r="F2162">
        <v>29</v>
      </c>
      <c r="G2162">
        <v>4</v>
      </c>
      <c r="H2162">
        <v>0</v>
      </c>
      <c r="I2162">
        <v>295</v>
      </c>
      <c r="J2162">
        <v>128</v>
      </c>
    </row>
    <row r="2163" spans="3:10" x14ac:dyDescent="0.35">
      <c r="C2163" s="8" t="s">
        <v>5</v>
      </c>
      <c r="D2163">
        <v>26</v>
      </c>
      <c r="E2163">
        <v>37</v>
      </c>
      <c r="F2163">
        <v>32</v>
      </c>
      <c r="G2163">
        <v>3</v>
      </c>
      <c r="H2163">
        <v>0</v>
      </c>
      <c r="I2163">
        <v>98</v>
      </c>
      <c r="J2163">
        <v>72</v>
      </c>
    </row>
    <row r="2164" spans="3:10" x14ac:dyDescent="0.35">
      <c r="C2164" s="8" t="s">
        <v>15</v>
      </c>
      <c r="D2164">
        <v>50</v>
      </c>
      <c r="E2164">
        <v>41</v>
      </c>
      <c r="F2164">
        <v>10</v>
      </c>
      <c r="G2164">
        <v>0</v>
      </c>
      <c r="H2164">
        <v>0</v>
      </c>
      <c r="I2164">
        <v>103</v>
      </c>
      <c r="J2164">
        <v>53</v>
      </c>
    </row>
    <row r="2165" spans="3:10" x14ac:dyDescent="0.35">
      <c r="C2165" s="8" t="s">
        <v>9</v>
      </c>
      <c r="D2165">
        <v>42</v>
      </c>
      <c r="E2165">
        <v>28</v>
      </c>
      <c r="F2165">
        <v>16</v>
      </c>
      <c r="G2165">
        <v>4</v>
      </c>
      <c r="H2165">
        <v>0</v>
      </c>
      <c r="I2165">
        <v>90</v>
      </c>
      <c r="J2165">
        <v>48</v>
      </c>
    </row>
    <row r="2166" spans="3:10" x14ac:dyDescent="0.35">
      <c r="C2166" s="8" t="s">
        <v>11</v>
      </c>
      <c r="D2166">
        <v>39</v>
      </c>
      <c r="E2166">
        <v>26</v>
      </c>
      <c r="F2166">
        <v>5</v>
      </c>
      <c r="G2166">
        <v>3</v>
      </c>
      <c r="H2166">
        <v>0</v>
      </c>
      <c r="I2166">
        <v>71</v>
      </c>
      <c r="J2166">
        <v>32</v>
      </c>
    </row>
    <row r="2167" spans="3:10" x14ac:dyDescent="0.35">
      <c r="C2167" s="8" t="s">
        <v>17</v>
      </c>
      <c r="D2167">
        <v>65</v>
      </c>
      <c r="E2167">
        <v>22</v>
      </c>
      <c r="F2167">
        <v>3</v>
      </c>
      <c r="G2167">
        <v>0</v>
      </c>
      <c r="H2167">
        <v>0</v>
      </c>
      <c r="I2167">
        <v>89</v>
      </c>
      <c r="J2167">
        <v>24</v>
      </c>
    </row>
    <row r="2168" spans="3:10" x14ac:dyDescent="0.35">
      <c r="C2168" s="8" t="s">
        <v>25</v>
      </c>
      <c r="D2168">
        <v>27</v>
      </c>
      <c r="E2168">
        <v>13</v>
      </c>
      <c r="F2168">
        <v>4</v>
      </c>
      <c r="G2168">
        <v>3</v>
      </c>
      <c r="H2168">
        <v>0</v>
      </c>
      <c r="I2168">
        <v>46</v>
      </c>
      <c r="J2168">
        <v>19</v>
      </c>
    </row>
    <row r="2169" spans="3:10" x14ac:dyDescent="0.35">
      <c r="C2169" s="8" t="s">
        <v>21</v>
      </c>
      <c r="D2169">
        <v>46</v>
      </c>
      <c r="E2169">
        <v>6</v>
      </c>
      <c r="F2169">
        <v>11</v>
      </c>
      <c r="G2169">
        <v>0</v>
      </c>
      <c r="H2169">
        <v>0</v>
      </c>
      <c r="I2169">
        <v>64</v>
      </c>
      <c r="J2169">
        <v>18</v>
      </c>
    </row>
    <row r="2170" spans="3:10" x14ac:dyDescent="0.35">
      <c r="C2170" s="8" t="s">
        <v>13</v>
      </c>
      <c r="D2170">
        <v>38</v>
      </c>
      <c r="E2170">
        <v>11</v>
      </c>
      <c r="F2170">
        <v>3</v>
      </c>
      <c r="G2170">
        <v>0</v>
      </c>
      <c r="H2170">
        <v>0</v>
      </c>
      <c r="I2170">
        <v>54</v>
      </c>
      <c r="J2170">
        <v>16</v>
      </c>
    </row>
    <row r="2171" spans="3:10" x14ac:dyDescent="0.35">
      <c r="C2171" s="8" t="s">
        <v>19</v>
      </c>
      <c r="D2171">
        <v>28</v>
      </c>
      <c r="E2171">
        <v>7</v>
      </c>
      <c r="F2171">
        <v>5</v>
      </c>
      <c r="G2171">
        <v>3</v>
      </c>
      <c r="H2171">
        <v>0</v>
      </c>
      <c r="I2171">
        <v>42</v>
      </c>
      <c r="J2171">
        <v>14</v>
      </c>
    </row>
    <row r="2172" spans="3:10" x14ac:dyDescent="0.35">
      <c r="C2172" s="8" t="s">
        <v>23</v>
      </c>
      <c r="D2172">
        <v>207</v>
      </c>
      <c r="E2172">
        <v>9</v>
      </c>
      <c r="F2172">
        <v>4</v>
      </c>
      <c r="G2172">
        <v>0</v>
      </c>
      <c r="H2172">
        <v>0</v>
      </c>
      <c r="I2172">
        <v>220</v>
      </c>
      <c r="J2172">
        <v>13</v>
      </c>
    </row>
    <row r="2173" spans="3:10" x14ac:dyDescent="0.35">
      <c r="C2173" s="8" t="s">
        <v>29</v>
      </c>
      <c r="D2173">
        <v>17</v>
      </c>
      <c r="E2173">
        <v>4</v>
      </c>
      <c r="F2173">
        <v>4</v>
      </c>
      <c r="G2173">
        <v>0</v>
      </c>
      <c r="H2173">
        <v>0</v>
      </c>
      <c r="I2173">
        <v>26</v>
      </c>
      <c r="J2173">
        <v>9</v>
      </c>
    </row>
    <row r="2174" spans="3:10" x14ac:dyDescent="0.35">
      <c r="C2174" s="8" t="s">
        <v>37</v>
      </c>
      <c r="D2174">
        <v>9</v>
      </c>
      <c r="E2174">
        <v>5</v>
      </c>
      <c r="F2174">
        <v>3</v>
      </c>
      <c r="G2174">
        <v>0</v>
      </c>
      <c r="H2174">
        <v>0</v>
      </c>
      <c r="I2174">
        <v>17</v>
      </c>
      <c r="J2174">
        <v>8</v>
      </c>
    </row>
    <row r="2175" spans="3:10" x14ac:dyDescent="0.35">
      <c r="C2175" s="8" t="s">
        <v>27</v>
      </c>
      <c r="D2175">
        <v>25</v>
      </c>
      <c r="E2175">
        <v>3</v>
      </c>
      <c r="F2175">
        <v>0</v>
      </c>
      <c r="G2175">
        <v>0</v>
      </c>
      <c r="H2175">
        <v>0</v>
      </c>
      <c r="I2175">
        <v>30</v>
      </c>
      <c r="J2175">
        <v>5</v>
      </c>
    </row>
    <row r="2176" spans="3:10" x14ac:dyDescent="0.35">
      <c r="C2176" s="8" t="s">
        <v>31</v>
      </c>
      <c r="D2176">
        <v>4</v>
      </c>
      <c r="E2176">
        <v>3</v>
      </c>
      <c r="F2176">
        <v>0</v>
      </c>
      <c r="G2176">
        <v>0</v>
      </c>
      <c r="H2176">
        <v>0</v>
      </c>
      <c r="I2176">
        <v>7</v>
      </c>
      <c r="J2176">
        <v>3</v>
      </c>
    </row>
    <row r="2177" spans="3:10" x14ac:dyDescent="0.35">
      <c r="C2177" s="8" t="s">
        <v>35</v>
      </c>
      <c r="D2177">
        <v>3</v>
      </c>
      <c r="E2177">
        <v>0</v>
      </c>
      <c r="F2177">
        <v>0</v>
      </c>
      <c r="G2177">
        <v>0</v>
      </c>
      <c r="H2177">
        <v>0</v>
      </c>
      <c r="I2177">
        <v>5</v>
      </c>
      <c r="J2177">
        <v>2</v>
      </c>
    </row>
    <row r="2178" spans="3:10" x14ac:dyDescent="0.35">
      <c r="C2178" s="8" t="s">
        <v>33</v>
      </c>
      <c r="D2178">
        <v>3</v>
      </c>
      <c r="E2178">
        <v>0</v>
      </c>
      <c r="F2178">
        <v>0</v>
      </c>
      <c r="G2178">
        <v>3</v>
      </c>
      <c r="H2178">
        <v>0</v>
      </c>
      <c r="I2178">
        <v>4</v>
      </c>
      <c r="J2178">
        <v>1</v>
      </c>
    </row>
    <row r="2179" spans="3:10" x14ac:dyDescent="0.35">
      <c r="C2179" s="8" t="s">
        <v>39</v>
      </c>
      <c r="D2179">
        <v>5</v>
      </c>
      <c r="E2179">
        <v>0</v>
      </c>
      <c r="F2179">
        <v>0</v>
      </c>
      <c r="G2179">
        <v>0</v>
      </c>
      <c r="H2179">
        <v>0</v>
      </c>
      <c r="I2179">
        <v>6</v>
      </c>
      <c r="J2179">
        <v>1</v>
      </c>
    </row>
    <row r="2180" spans="3:10" x14ac:dyDescent="0.35">
      <c r="C2180" s="8" t="s">
        <v>41</v>
      </c>
      <c r="D2180">
        <v>3</v>
      </c>
      <c r="E2180">
        <v>0</v>
      </c>
      <c r="F2180">
        <v>0</v>
      </c>
      <c r="G2180">
        <v>0</v>
      </c>
      <c r="H2180">
        <v>0</v>
      </c>
      <c r="I2180">
        <v>3</v>
      </c>
      <c r="J2180">
        <v>0</v>
      </c>
    </row>
    <row r="2200" spans="3:10" x14ac:dyDescent="0.35">
      <c r="C2200" s="8" t="s">
        <v>125</v>
      </c>
      <c r="D2200" t="s">
        <v>60</v>
      </c>
      <c r="E2200" t="s">
        <v>61</v>
      </c>
      <c r="F2200" t="s">
        <v>62</v>
      </c>
      <c r="G2200" t="s">
        <v>63</v>
      </c>
      <c r="H2200" t="s">
        <v>64</v>
      </c>
      <c r="I2200" t="s">
        <v>59</v>
      </c>
      <c r="J2200" t="s">
        <v>65</v>
      </c>
    </row>
    <row r="2201" spans="3:10" x14ac:dyDescent="0.35">
      <c r="C2201" s="8" t="s">
        <v>7</v>
      </c>
      <c r="D2201">
        <v>227</v>
      </c>
      <c r="E2201">
        <v>162</v>
      </c>
      <c r="F2201">
        <v>22</v>
      </c>
      <c r="G2201">
        <v>4</v>
      </c>
      <c r="H2201">
        <v>0</v>
      </c>
      <c r="I2201">
        <v>415</v>
      </c>
      <c r="J2201">
        <v>188</v>
      </c>
    </row>
    <row r="2202" spans="3:10" x14ac:dyDescent="0.35">
      <c r="C2202" s="8" t="s">
        <v>3</v>
      </c>
      <c r="D2202">
        <v>412</v>
      </c>
      <c r="E2202">
        <v>83</v>
      </c>
      <c r="F2202">
        <v>11</v>
      </c>
      <c r="G2202">
        <v>3</v>
      </c>
      <c r="H2202">
        <v>0</v>
      </c>
      <c r="I2202">
        <v>509</v>
      </c>
      <c r="J2202">
        <v>97</v>
      </c>
    </row>
    <row r="2203" spans="3:10" x14ac:dyDescent="0.35">
      <c r="C2203" s="8" t="s">
        <v>5</v>
      </c>
      <c r="D2203">
        <v>33</v>
      </c>
      <c r="E2203">
        <v>37</v>
      </c>
      <c r="F2203">
        <v>24</v>
      </c>
      <c r="G2203">
        <v>4</v>
      </c>
      <c r="H2203">
        <v>0</v>
      </c>
      <c r="I2203">
        <v>98</v>
      </c>
      <c r="J2203">
        <v>65</v>
      </c>
    </row>
    <row r="2204" spans="3:10" x14ac:dyDescent="0.35">
      <c r="C2204" s="8" t="s">
        <v>17</v>
      </c>
      <c r="D2204">
        <v>94</v>
      </c>
      <c r="E2204">
        <v>54</v>
      </c>
      <c r="F2204">
        <v>5</v>
      </c>
      <c r="G2204">
        <v>3</v>
      </c>
      <c r="H2204">
        <v>0</v>
      </c>
      <c r="I2204">
        <v>154</v>
      </c>
      <c r="J2204">
        <v>60</v>
      </c>
    </row>
    <row r="2205" spans="3:10" x14ac:dyDescent="0.35">
      <c r="C2205" s="8" t="s">
        <v>9</v>
      </c>
      <c r="D2205">
        <v>52</v>
      </c>
      <c r="E2205">
        <v>36</v>
      </c>
      <c r="F2205">
        <v>11</v>
      </c>
      <c r="G2205">
        <v>3</v>
      </c>
      <c r="H2205">
        <v>0</v>
      </c>
      <c r="I2205">
        <v>103</v>
      </c>
      <c r="J2205">
        <v>51</v>
      </c>
    </row>
    <row r="2206" spans="3:10" x14ac:dyDescent="0.35">
      <c r="C2206" s="8" t="s">
        <v>15</v>
      </c>
      <c r="D2206">
        <v>36</v>
      </c>
      <c r="E2206">
        <v>31</v>
      </c>
      <c r="F2206">
        <v>3</v>
      </c>
      <c r="G2206">
        <v>3</v>
      </c>
      <c r="H2206">
        <v>0</v>
      </c>
      <c r="I2206">
        <v>72</v>
      </c>
      <c r="J2206">
        <v>36</v>
      </c>
    </row>
    <row r="2207" spans="3:10" x14ac:dyDescent="0.35">
      <c r="C2207" s="8" t="s">
        <v>21</v>
      </c>
      <c r="D2207">
        <v>42</v>
      </c>
      <c r="E2207">
        <v>25</v>
      </c>
      <c r="F2207">
        <v>5</v>
      </c>
      <c r="G2207">
        <v>3</v>
      </c>
      <c r="H2207">
        <v>0</v>
      </c>
      <c r="I2207">
        <v>75</v>
      </c>
      <c r="J2207">
        <v>33</v>
      </c>
    </row>
    <row r="2208" spans="3:10" x14ac:dyDescent="0.35">
      <c r="C2208" s="8" t="s">
        <v>23</v>
      </c>
      <c r="D2208">
        <v>106</v>
      </c>
      <c r="E2208">
        <v>21</v>
      </c>
      <c r="F2208">
        <v>4</v>
      </c>
      <c r="G2208">
        <v>3</v>
      </c>
      <c r="H2208">
        <v>0</v>
      </c>
      <c r="I2208">
        <v>132</v>
      </c>
      <c r="J2208">
        <v>26</v>
      </c>
    </row>
    <row r="2209" spans="3:10" x14ac:dyDescent="0.35">
      <c r="C2209" s="8" t="s">
        <v>11</v>
      </c>
      <c r="D2209">
        <v>39</v>
      </c>
      <c r="E2209">
        <v>21</v>
      </c>
      <c r="F2209">
        <v>3</v>
      </c>
      <c r="G2209">
        <v>0</v>
      </c>
      <c r="H2209">
        <v>0</v>
      </c>
      <c r="I2209">
        <v>64</v>
      </c>
      <c r="J2209">
        <v>25</v>
      </c>
    </row>
    <row r="2210" spans="3:10" x14ac:dyDescent="0.35">
      <c r="C2210" s="8" t="s">
        <v>25</v>
      </c>
      <c r="D2210">
        <v>41</v>
      </c>
      <c r="E2210">
        <v>18</v>
      </c>
      <c r="F2210">
        <v>3</v>
      </c>
      <c r="G2210">
        <v>0</v>
      </c>
      <c r="H2210">
        <v>0</v>
      </c>
      <c r="I2210">
        <v>64</v>
      </c>
      <c r="J2210">
        <v>23</v>
      </c>
    </row>
    <row r="2211" spans="3:10" x14ac:dyDescent="0.35">
      <c r="C2211" s="8" t="s">
        <v>19</v>
      </c>
      <c r="D2211">
        <v>32</v>
      </c>
      <c r="E2211">
        <v>10</v>
      </c>
      <c r="F2211">
        <v>11</v>
      </c>
      <c r="G2211">
        <v>3</v>
      </c>
      <c r="H2211">
        <v>0</v>
      </c>
      <c r="I2211">
        <v>54</v>
      </c>
      <c r="J2211">
        <v>22</v>
      </c>
    </row>
    <row r="2212" spans="3:10" x14ac:dyDescent="0.35">
      <c r="C2212" s="8" t="s">
        <v>13</v>
      </c>
      <c r="D2212">
        <v>23</v>
      </c>
      <c r="E2212">
        <v>12</v>
      </c>
      <c r="F2212">
        <v>5</v>
      </c>
      <c r="G2212">
        <v>3</v>
      </c>
      <c r="H2212">
        <v>0</v>
      </c>
      <c r="I2212">
        <v>42</v>
      </c>
      <c r="J2212">
        <v>19</v>
      </c>
    </row>
    <row r="2213" spans="3:10" x14ac:dyDescent="0.35">
      <c r="C2213" s="8" t="s">
        <v>37</v>
      </c>
      <c r="D2213">
        <v>7</v>
      </c>
      <c r="E2213">
        <v>8</v>
      </c>
      <c r="F2213">
        <v>5</v>
      </c>
      <c r="G2213">
        <v>0</v>
      </c>
      <c r="H2213">
        <v>0</v>
      </c>
      <c r="I2213">
        <v>21</v>
      </c>
      <c r="J2213">
        <v>14</v>
      </c>
    </row>
    <row r="2214" spans="3:10" x14ac:dyDescent="0.35">
      <c r="C2214" s="8" t="s">
        <v>27</v>
      </c>
      <c r="D2214">
        <v>36</v>
      </c>
      <c r="E2214">
        <v>9</v>
      </c>
      <c r="F2214">
        <v>0</v>
      </c>
      <c r="G2214">
        <v>0</v>
      </c>
      <c r="H2214">
        <v>0</v>
      </c>
      <c r="I2214">
        <v>45</v>
      </c>
      <c r="J2214">
        <v>9</v>
      </c>
    </row>
    <row r="2215" spans="3:10" x14ac:dyDescent="0.35">
      <c r="C2215" s="8" t="s">
        <v>29</v>
      </c>
      <c r="D2215">
        <v>16</v>
      </c>
      <c r="E2215">
        <v>4</v>
      </c>
      <c r="F2215">
        <v>0</v>
      </c>
      <c r="G2215">
        <v>0</v>
      </c>
      <c r="H2215">
        <v>0</v>
      </c>
      <c r="I2215">
        <v>23</v>
      </c>
      <c r="J2215">
        <v>7</v>
      </c>
    </row>
    <row r="2216" spans="3:10" x14ac:dyDescent="0.35">
      <c r="C2216" s="8" t="s">
        <v>39</v>
      </c>
      <c r="D2216">
        <v>7</v>
      </c>
      <c r="E2216">
        <v>3</v>
      </c>
      <c r="F2216">
        <v>0</v>
      </c>
      <c r="G2216">
        <v>0</v>
      </c>
      <c r="H2216">
        <v>0</v>
      </c>
      <c r="I2216">
        <v>10</v>
      </c>
      <c r="J2216">
        <v>3</v>
      </c>
    </row>
    <row r="2217" spans="3:10" x14ac:dyDescent="0.35">
      <c r="C2217" s="8" t="s">
        <v>35</v>
      </c>
      <c r="D2217">
        <v>6</v>
      </c>
      <c r="E2217">
        <v>0</v>
      </c>
      <c r="F2217">
        <v>0</v>
      </c>
      <c r="G2217">
        <v>0</v>
      </c>
      <c r="H2217">
        <v>0</v>
      </c>
      <c r="I2217">
        <v>8</v>
      </c>
      <c r="J2217">
        <v>2</v>
      </c>
    </row>
    <row r="2218" spans="3:10" x14ac:dyDescent="0.35">
      <c r="C2218" s="8" t="s">
        <v>33</v>
      </c>
      <c r="D2218">
        <v>4</v>
      </c>
      <c r="E2218">
        <v>0</v>
      </c>
      <c r="F2218">
        <v>0</v>
      </c>
      <c r="G2218">
        <v>0</v>
      </c>
      <c r="H2218">
        <v>0</v>
      </c>
      <c r="I2218">
        <v>6</v>
      </c>
      <c r="J2218">
        <v>2</v>
      </c>
    </row>
    <row r="2219" spans="3:10" x14ac:dyDescent="0.35">
      <c r="C2219" s="8" t="s">
        <v>31</v>
      </c>
      <c r="D2219">
        <v>3</v>
      </c>
      <c r="E2219">
        <v>0</v>
      </c>
      <c r="F2219">
        <v>0</v>
      </c>
      <c r="G2219">
        <v>0</v>
      </c>
      <c r="H2219">
        <v>0</v>
      </c>
      <c r="I2219">
        <v>3</v>
      </c>
      <c r="J2219">
        <v>0</v>
      </c>
    </row>
    <row r="2220" spans="3:10" x14ac:dyDescent="0.35">
      <c r="C2220" s="8" t="s">
        <v>41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</row>
    <row r="2240" spans="3:10" x14ac:dyDescent="0.35">
      <c r="C2240" s="8" t="s">
        <v>126</v>
      </c>
      <c r="D2240" t="s">
        <v>60</v>
      </c>
      <c r="E2240" t="s">
        <v>61</v>
      </c>
      <c r="F2240" t="s">
        <v>62</v>
      </c>
      <c r="G2240" t="s">
        <v>63</v>
      </c>
      <c r="H2240" t="s">
        <v>64</v>
      </c>
      <c r="I2240" t="s">
        <v>59</v>
      </c>
      <c r="J2240" t="s">
        <v>65</v>
      </c>
    </row>
    <row r="2241" spans="3:10" x14ac:dyDescent="0.35">
      <c r="C2241" s="8" t="s">
        <v>7</v>
      </c>
      <c r="D2241">
        <v>983</v>
      </c>
      <c r="E2241">
        <v>674</v>
      </c>
      <c r="F2241">
        <v>163</v>
      </c>
      <c r="G2241">
        <v>9</v>
      </c>
      <c r="H2241">
        <v>0</v>
      </c>
      <c r="I2241">
        <v>1829</v>
      </c>
      <c r="J2241">
        <v>846</v>
      </c>
    </row>
    <row r="2242" spans="3:10" x14ac:dyDescent="0.35">
      <c r="C2242" s="8" t="s">
        <v>17</v>
      </c>
      <c r="D2242">
        <v>625</v>
      </c>
      <c r="E2242">
        <v>405</v>
      </c>
      <c r="F2242">
        <v>50</v>
      </c>
      <c r="G2242">
        <v>7</v>
      </c>
      <c r="H2242">
        <v>0</v>
      </c>
      <c r="I2242">
        <v>1087</v>
      </c>
      <c r="J2242">
        <v>462</v>
      </c>
    </row>
    <row r="2243" spans="3:10" x14ac:dyDescent="0.35">
      <c r="C2243" s="8" t="s">
        <v>9</v>
      </c>
      <c r="D2243">
        <v>187</v>
      </c>
      <c r="E2243">
        <v>131</v>
      </c>
      <c r="F2243">
        <v>56</v>
      </c>
      <c r="G2243">
        <v>10</v>
      </c>
      <c r="H2243">
        <v>0</v>
      </c>
      <c r="I2243">
        <v>384</v>
      </c>
      <c r="J2243">
        <v>197</v>
      </c>
    </row>
    <row r="2244" spans="3:10" x14ac:dyDescent="0.35">
      <c r="C2244" s="8" t="s">
        <v>13</v>
      </c>
      <c r="D2244">
        <v>282</v>
      </c>
      <c r="E2244">
        <v>111</v>
      </c>
      <c r="F2244">
        <v>37</v>
      </c>
      <c r="G2244">
        <v>15</v>
      </c>
      <c r="H2244">
        <v>0</v>
      </c>
      <c r="I2244">
        <v>445</v>
      </c>
      <c r="J2244">
        <v>163</v>
      </c>
    </row>
    <row r="2245" spans="3:10" x14ac:dyDescent="0.35">
      <c r="C2245" s="8" t="s">
        <v>11</v>
      </c>
      <c r="D2245">
        <v>150</v>
      </c>
      <c r="E2245">
        <v>121</v>
      </c>
      <c r="F2245">
        <v>38</v>
      </c>
      <c r="G2245">
        <v>0</v>
      </c>
      <c r="H2245">
        <v>0</v>
      </c>
      <c r="I2245">
        <v>311</v>
      </c>
      <c r="J2245">
        <v>161</v>
      </c>
    </row>
    <row r="2246" spans="3:10" x14ac:dyDescent="0.35">
      <c r="C2246" s="8" t="s">
        <v>5</v>
      </c>
      <c r="D2246">
        <v>50</v>
      </c>
      <c r="E2246">
        <v>75</v>
      </c>
      <c r="F2246">
        <v>52</v>
      </c>
      <c r="G2246">
        <v>12</v>
      </c>
      <c r="H2246">
        <v>3</v>
      </c>
      <c r="I2246">
        <v>190</v>
      </c>
      <c r="J2246">
        <v>140</v>
      </c>
    </row>
    <row r="2247" spans="3:10" x14ac:dyDescent="0.35">
      <c r="C2247" s="8" t="s">
        <v>25</v>
      </c>
      <c r="D2247">
        <v>163</v>
      </c>
      <c r="E2247">
        <v>92</v>
      </c>
      <c r="F2247">
        <v>30</v>
      </c>
      <c r="G2247">
        <v>6</v>
      </c>
      <c r="H2247">
        <v>0</v>
      </c>
      <c r="I2247">
        <v>291</v>
      </c>
      <c r="J2247">
        <v>128</v>
      </c>
    </row>
    <row r="2248" spans="3:10" x14ac:dyDescent="0.35">
      <c r="C2248" s="8" t="s">
        <v>21</v>
      </c>
      <c r="D2248">
        <v>121</v>
      </c>
      <c r="E2248">
        <v>70</v>
      </c>
      <c r="F2248">
        <v>26</v>
      </c>
      <c r="G2248">
        <v>3</v>
      </c>
      <c r="H2248">
        <v>0</v>
      </c>
      <c r="I2248">
        <v>220</v>
      </c>
      <c r="J2248">
        <v>99</v>
      </c>
    </row>
    <row r="2249" spans="3:10" x14ac:dyDescent="0.35">
      <c r="C2249" s="8" t="s">
        <v>27</v>
      </c>
      <c r="D2249">
        <v>207</v>
      </c>
      <c r="E2249">
        <v>67</v>
      </c>
      <c r="F2249">
        <v>6</v>
      </c>
      <c r="G2249">
        <v>3</v>
      </c>
      <c r="H2249">
        <v>0</v>
      </c>
      <c r="I2249">
        <v>282</v>
      </c>
      <c r="J2249">
        <v>75</v>
      </c>
    </row>
    <row r="2250" spans="3:10" x14ac:dyDescent="0.35">
      <c r="C2250" s="8" t="s">
        <v>23</v>
      </c>
      <c r="D2250">
        <v>569</v>
      </c>
      <c r="E2250">
        <v>57</v>
      </c>
      <c r="F2250">
        <v>11</v>
      </c>
      <c r="G2250">
        <v>4</v>
      </c>
      <c r="H2250">
        <v>0</v>
      </c>
      <c r="I2250">
        <v>641</v>
      </c>
      <c r="J2250">
        <v>72</v>
      </c>
    </row>
    <row r="2251" spans="3:10" x14ac:dyDescent="0.35">
      <c r="C2251" s="8" t="s">
        <v>19</v>
      </c>
      <c r="D2251">
        <v>97</v>
      </c>
      <c r="E2251">
        <v>55</v>
      </c>
      <c r="F2251">
        <v>15</v>
      </c>
      <c r="G2251">
        <v>3</v>
      </c>
      <c r="H2251">
        <v>0</v>
      </c>
      <c r="I2251">
        <v>169</v>
      </c>
      <c r="J2251">
        <v>72</v>
      </c>
    </row>
    <row r="2252" spans="3:10" x14ac:dyDescent="0.35">
      <c r="C2252" s="8" t="s">
        <v>15</v>
      </c>
      <c r="D2252">
        <v>120</v>
      </c>
      <c r="E2252">
        <v>60</v>
      </c>
      <c r="F2252">
        <v>6</v>
      </c>
      <c r="G2252">
        <v>3</v>
      </c>
      <c r="H2252">
        <v>0</v>
      </c>
      <c r="I2252">
        <v>188</v>
      </c>
      <c r="J2252">
        <v>68</v>
      </c>
    </row>
    <row r="2253" spans="3:10" x14ac:dyDescent="0.35">
      <c r="C2253" s="8" t="s">
        <v>37</v>
      </c>
      <c r="D2253">
        <v>64</v>
      </c>
      <c r="E2253">
        <v>33</v>
      </c>
      <c r="F2253">
        <v>21</v>
      </c>
      <c r="G2253">
        <v>4</v>
      </c>
      <c r="H2253">
        <v>0</v>
      </c>
      <c r="I2253">
        <v>122</v>
      </c>
      <c r="J2253">
        <v>58</v>
      </c>
    </row>
    <row r="2254" spans="3:10" x14ac:dyDescent="0.35">
      <c r="C2254" s="8" t="s">
        <v>29</v>
      </c>
      <c r="D2254">
        <v>104</v>
      </c>
      <c r="E2254">
        <v>37</v>
      </c>
      <c r="F2254">
        <v>11</v>
      </c>
      <c r="G2254">
        <v>6</v>
      </c>
      <c r="H2254">
        <v>0</v>
      </c>
      <c r="I2254">
        <v>158</v>
      </c>
      <c r="J2254">
        <v>54</v>
      </c>
    </row>
    <row r="2255" spans="3:10" x14ac:dyDescent="0.35">
      <c r="C2255" s="8" t="s">
        <v>3</v>
      </c>
      <c r="D2255">
        <v>99</v>
      </c>
      <c r="E2255">
        <v>15</v>
      </c>
      <c r="F2255">
        <v>6</v>
      </c>
      <c r="G2255">
        <v>3</v>
      </c>
      <c r="H2255">
        <v>0</v>
      </c>
      <c r="I2255">
        <v>123</v>
      </c>
      <c r="J2255">
        <v>24</v>
      </c>
    </row>
    <row r="2256" spans="3:10" x14ac:dyDescent="0.35">
      <c r="C2256" s="8" t="s">
        <v>39</v>
      </c>
      <c r="D2256">
        <v>44</v>
      </c>
      <c r="E2256">
        <v>17</v>
      </c>
      <c r="F2256">
        <v>0</v>
      </c>
      <c r="G2256">
        <v>0</v>
      </c>
      <c r="H2256">
        <v>0</v>
      </c>
      <c r="I2256">
        <v>62</v>
      </c>
      <c r="J2256">
        <v>18</v>
      </c>
    </row>
    <row r="2257" spans="3:10" x14ac:dyDescent="0.35">
      <c r="C2257" s="8" t="s">
        <v>35</v>
      </c>
      <c r="D2257">
        <v>16</v>
      </c>
      <c r="E2257">
        <v>9</v>
      </c>
      <c r="F2257">
        <v>3</v>
      </c>
      <c r="G2257">
        <v>0</v>
      </c>
      <c r="H2257">
        <v>0</v>
      </c>
      <c r="I2257">
        <v>28</v>
      </c>
      <c r="J2257">
        <v>12</v>
      </c>
    </row>
    <row r="2258" spans="3:10" x14ac:dyDescent="0.35">
      <c r="C2258" s="8" t="s">
        <v>33</v>
      </c>
      <c r="D2258">
        <v>9</v>
      </c>
      <c r="E2258">
        <v>8</v>
      </c>
      <c r="F2258">
        <v>4</v>
      </c>
      <c r="G2258">
        <v>0</v>
      </c>
      <c r="H2258">
        <v>0</v>
      </c>
      <c r="I2258">
        <v>21</v>
      </c>
      <c r="J2258">
        <v>12</v>
      </c>
    </row>
    <row r="2259" spans="3:10" x14ac:dyDescent="0.35">
      <c r="C2259" s="8" t="s">
        <v>31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</row>
    <row r="2260" spans="3:10" x14ac:dyDescent="0.35">
      <c r="C2260" s="8" t="s">
        <v>41</v>
      </c>
      <c r="D2260">
        <v>6</v>
      </c>
      <c r="E2260">
        <v>0</v>
      </c>
      <c r="F2260">
        <v>0</v>
      </c>
      <c r="G2260">
        <v>0</v>
      </c>
      <c r="H2260">
        <v>0</v>
      </c>
      <c r="I2260">
        <v>6</v>
      </c>
      <c r="J2260">
        <v>0</v>
      </c>
    </row>
    <row r="2280" spans="3:10" x14ac:dyDescent="0.35">
      <c r="C2280" s="8" t="s">
        <v>127</v>
      </c>
      <c r="D2280" t="s">
        <v>60</v>
      </c>
      <c r="E2280" t="s">
        <v>61</v>
      </c>
      <c r="F2280" t="s">
        <v>62</v>
      </c>
      <c r="G2280" t="s">
        <v>63</v>
      </c>
      <c r="H2280" t="s">
        <v>64</v>
      </c>
      <c r="I2280" t="s">
        <v>59</v>
      </c>
      <c r="J2280" t="s">
        <v>65</v>
      </c>
    </row>
    <row r="2281" spans="3:10" x14ac:dyDescent="0.35">
      <c r="C2281" s="8" t="s">
        <v>3</v>
      </c>
      <c r="D2281">
        <v>260</v>
      </c>
      <c r="E2281">
        <v>144</v>
      </c>
      <c r="F2281">
        <v>41</v>
      </c>
      <c r="G2281">
        <v>0</v>
      </c>
      <c r="H2281">
        <v>0</v>
      </c>
      <c r="I2281">
        <v>447</v>
      </c>
      <c r="J2281">
        <v>187</v>
      </c>
    </row>
    <row r="2282" spans="3:10" x14ac:dyDescent="0.35">
      <c r="C2282" s="8" t="s">
        <v>5</v>
      </c>
      <c r="D2282">
        <v>18</v>
      </c>
      <c r="E2282">
        <v>44</v>
      </c>
      <c r="F2282">
        <v>20</v>
      </c>
      <c r="G2282">
        <v>3</v>
      </c>
      <c r="H2282">
        <v>0</v>
      </c>
      <c r="I2282">
        <v>84</v>
      </c>
      <c r="J2282">
        <v>66</v>
      </c>
    </row>
    <row r="2283" spans="3:10" x14ac:dyDescent="0.35">
      <c r="C2283" s="8" t="s">
        <v>7</v>
      </c>
      <c r="D2283">
        <v>94</v>
      </c>
      <c r="E2283">
        <v>46</v>
      </c>
      <c r="F2283">
        <v>10</v>
      </c>
      <c r="G2283">
        <v>3</v>
      </c>
      <c r="H2283">
        <v>0</v>
      </c>
      <c r="I2283">
        <v>151</v>
      </c>
      <c r="J2283">
        <v>57</v>
      </c>
    </row>
    <row r="2284" spans="3:10" x14ac:dyDescent="0.35">
      <c r="C2284" s="8" t="s">
        <v>9</v>
      </c>
      <c r="D2284">
        <v>39</v>
      </c>
      <c r="E2284">
        <v>26</v>
      </c>
      <c r="F2284">
        <v>10</v>
      </c>
      <c r="G2284">
        <v>3</v>
      </c>
      <c r="H2284">
        <v>0</v>
      </c>
      <c r="I2284">
        <v>77</v>
      </c>
      <c r="J2284">
        <v>38</v>
      </c>
    </row>
    <row r="2285" spans="3:10" x14ac:dyDescent="0.35">
      <c r="C2285" s="8" t="s">
        <v>15</v>
      </c>
      <c r="D2285">
        <v>23</v>
      </c>
      <c r="E2285">
        <v>27</v>
      </c>
      <c r="F2285">
        <v>4</v>
      </c>
      <c r="G2285">
        <v>0</v>
      </c>
      <c r="H2285">
        <v>0</v>
      </c>
      <c r="I2285">
        <v>55</v>
      </c>
      <c r="J2285">
        <v>32</v>
      </c>
    </row>
    <row r="2286" spans="3:10" x14ac:dyDescent="0.35">
      <c r="C2286" s="8" t="s">
        <v>21</v>
      </c>
      <c r="D2286">
        <v>10</v>
      </c>
      <c r="E2286">
        <v>14</v>
      </c>
      <c r="F2286">
        <v>10</v>
      </c>
      <c r="G2286">
        <v>3</v>
      </c>
      <c r="H2286">
        <v>0</v>
      </c>
      <c r="I2286">
        <v>37</v>
      </c>
      <c r="J2286">
        <v>27</v>
      </c>
    </row>
    <row r="2287" spans="3:10" x14ac:dyDescent="0.35">
      <c r="C2287" s="8" t="s">
        <v>11</v>
      </c>
      <c r="D2287">
        <v>38</v>
      </c>
      <c r="E2287">
        <v>19</v>
      </c>
      <c r="F2287">
        <v>0</v>
      </c>
      <c r="G2287">
        <v>0</v>
      </c>
      <c r="H2287">
        <v>0</v>
      </c>
      <c r="I2287">
        <v>59</v>
      </c>
      <c r="J2287">
        <v>21</v>
      </c>
    </row>
    <row r="2288" spans="3:10" x14ac:dyDescent="0.35">
      <c r="C2288" s="8" t="s">
        <v>17</v>
      </c>
      <c r="D2288">
        <v>35</v>
      </c>
      <c r="E2288">
        <v>13</v>
      </c>
      <c r="F2288">
        <v>7</v>
      </c>
      <c r="G2288">
        <v>0</v>
      </c>
      <c r="H2288">
        <v>0</v>
      </c>
      <c r="I2288">
        <v>55</v>
      </c>
      <c r="J2288">
        <v>20</v>
      </c>
    </row>
    <row r="2289" spans="3:10" x14ac:dyDescent="0.35">
      <c r="C2289" s="8" t="s">
        <v>13</v>
      </c>
      <c r="D2289">
        <v>17</v>
      </c>
      <c r="E2289">
        <v>12</v>
      </c>
      <c r="F2289">
        <v>3</v>
      </c>
      <c r="G2289">
        <v>3</v>
      </c>
      <c r="H2289">
        <v>0</v>
      </c>
      <c r="I2289">
        <v>33</v>
      </c>
      <c r="J2289">
        <v>16</v>
      </c>
    </row>
    <row r="2290" spans="3:10" x14ac:dyDescent="0.35">
      <c r="C2290" s="8" t="s">
        <v>29</v>
      </c>
      <c r="D2290">
        <v>10</v>
      </c>
      <c r="E2290">
        <v>8</v>
      </c>
      <c r="F2290">
        <v>0</v>
      </c>
      <c r="G2290">
        <v>3</v>
      </c>
      <c r="H2290">
        <v>0</v>
      </c>
      <c r="I2290">
        <v>21</v>
      </c>
      <c r="J2290">
        <v>11</v>
      </c>
    </row>
    <row r="2291" spans="3:10" x14ac:dyDescent="0.35">
      <c r="C2291" s="8" t="s">
        <v>23</v>
      </c>
      <c r="D2291">
        <v>68</v>
      </c>
      <c r="E2291">
        <v>9</v>
      </c>
      <c r="F2291">
        <v>0</v>
      </c>
      <c r="G2291">
        <v>0</v>
      </c>
      <c r="H2291">
        <v>0</v>
      </c>
      <c r="I2291">
        <v>78</v>
      </c>
      <c r="J2291">
        <v>10</v>
      </c>
    </row>
    <row r="2292" spans="3:10" x14ac:dyDescent="0.35">
      <c r="C2292" s="8" t="s">
        <v>25</v>
      </c>
      <c r="D2292">
        <v>21</v>
      </c>
      <c r="E2292">
        <v>6</v>
      </c>
      <c r="F2292">
        <v>4</v>
      </c>
      <c r="G2292">
        <v>0</v>
      </c>
      <c r="H2292">
        <v>0</v>
      </c>
      <c r="I2292">
        <v>31</v>
      </c>
      <c r="J2292">
        <v>10</v>
      </c>
    </row>
    <row r="2293" spans="3:10" x14ac:dyDescent="0.35">
      <c r="C2293" s="8" t="s">
        <v>19</v>
      </c>
      <c r="D2293">
        <v>22</v>
      </c>
      <c r="E2293">
        <v>5</v>
      </c>
      <c r="F2293">
        <v>4</v>
      </c>
      <c r="G2293">
        <v>0</v>
      </c>
      <c r="H2293">
        <v>0</v>
      </c>
      <c r="I2293">
        <v>31</v>
      </c>
      <c r="J2293">
        <v>9</v>
      </c>
    </row>
    <row r="2294" spans="3:10" x14ac:dyDescent="0.35">
      <c r="C2294" s="8" t="s">
        <v>35</v>
      </c>
      <c r="D2294">
        <v>4</v>
      </c>
      <c r="E2294">
        <v>5</v>
      </c>
      <c r="F2294">
        <v>0</v>
      </c>
      <c r="G2294">
        <v>0</v>
      </c>
      <c r="H2294">
        <v>0</v>
      </c>
      <c r="I2294">
        <v>9</v>
      </c>
      <c r="J2294">
        <v>5</v>
      </c>
    </row>
    <row r="2295" spans="3:10" x14ac:dyDescent="0.35">
      <c r="C2295" s="8" t="s">
        <v>31</v>
      </c>
      <c r="D2295">
        <v>7</v>
      </c>
      <c r="E2295">
        <v>3</v>
      </c>
      <c r="F2295">
        <v>0</v>
      </c>
      <c r="G2295">
        <v>0</v>
      </c>
      <c r="H2295">
        <v>3</v>
      </c>
      <c r="I2295">
        <v>10</v>
      </c>
      <c r="J2295">
        <v>3</v>
      </c>
    </row>
    <row r="2296" spans="3:10" x14ac:dyDescent="0.35">
      <c r="C2296" s="8" t="s">
        <v>27</v>
      </c>
      <c r="D2296">
        <v>15</v>
      </c>
      <c r="E2296">
        <v>0</v>
      </c>
      <c r="F2296">
        <v>0</v>
      </c>
      <c r="G2296">
        <v>0</v>
      </c>
      <c r="H2296">
        <v>0</v>
      </c>
      <c r="I2296">
        <v>17</v>
      </c>
      <c r="J2296">
        <v>2</v>
      </c>
    </row>
    <row r="2297" spans="3:10" x14ac:dyDescent="0.35">
      <c r="C2297" s="8" t="s">
        <v>39</v>
      </c>
      <c r="D2297">
        <v>3</v>
      </c>
      <c r="E2297">
        <v>0</v>
      </c>
      <c r="F2297">
        <v>3</v>
      </c>
      <c r="G2297">
        <v>0</v>
      </c>
      <c r="H2297">
        <v>0</v>
      </c>
      <c r="I2297">
        <v>4</v>
      </c>
      <c r="J2297">
        <v>1</v>
      </c>
    </row>
    <row r="2298" spans="3:10" x14ac:dyDescent="0.35">
      <c r="C2298" s="8" t="s">
        <v>37</v>
      </c>
      <c r="D2298">
        <v>5</v>
      </c>
      <c r="E2298">
        <v>0</v>
      </c>
      <c r="F2298">
        <v>0</v>
      </c>
      <c r="G2298">
        <v>0</v>
      </c>
      <c r="H2298">
        <v>0</v>
      </c>
      <c r="I2298">
        <v>6</v>
      </c>
      <c r="J2298">
        <v>1</v>
      </c>
    </row>
    <row r="2299" spans="3:10" x14ac:dyDescent="0.35">
      <c r="C2299" s="8" t="s">
        <v>41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</row>
    <row r="2300" spans="3:10" x14ac:dyDescent="0.35">
      <c r="C2300" s="8" t="s">
        <v>33</v>
      </c>
      <c r="D2300">
        <v>3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-3</v>
      </c>
    </row>
    <row r="2320" spans="3:10" x14ac:dyDescent="0.35">
      <c r="C2320" s="8" t="s">
        <v>128</v>
      </c>
      <c r="D2320" t="s">
        <v>60</v>
      </c>
      <c r="E2320" t="s">
        <v>61</v>
      </c>
      <c r="F2320" t="s">
        <v>62</v>
      </c>
      <c r="G2320" t="s">
        <v>63</v>
      </c>
      <c r="H2320" t="s">
        <v>64</v>
      </c>
      <c r="I2320" t="s">
        <v>59</v>
      </c>
      <c r="J2320" t="s">
        <v>65</v>
      </c>
    </row>
    <row r="2321" spans="3:10" x14ac:dyDescent="0.35">
      <c r="C2321" s="8" t="s">
        <v>17</v>
      </c>
      <c r="D2321">
        <v>2614</v>
      </c>
      <c r="E2321">
        <v>1479</v>
      </c>
      <c r="F2321">
        <v>494</v>
      </c>
      <c r="G2321">
        <v>161</v>
      </c>
      <c r="H2321">
        <v>4</v>
      </c>
      <c r="I2321">
        <v>4752</v>
      </c>
      <c r="J2321">
        <v>2138</v>
      </c>
    </row>
    <row r="2322" spans="3:10" x14ac:dyDescent="0.35">
      <c r="C2322" s="8" t="s">
        <v>5</v>
      </c>
      <c r="D2322">
        <v>258</v>
      </c>
      <c r="E2322">
        <v>323</v>
      </c>
      <c r="F2322">
        <v>293</v>
      </c>
      <c r="G2322">
        <v>90</v>
      </c>
      <c r="H2322">
        <v>7</v>
      </c>
      <c r="I2322">
        <v>971</v>
      </c>
      <c r="J2322">
        <v>713</v>
      </c>
    </row>
    <row r="2323" spans="3:10" x14ac:dyDescent="0.35">
      <c r="C2323" s="8" t="s">
        <v>9</v>
      </c>
      <c r="D2323">
        <v>614</v>
      </c>
      <c r="E2323">
        <v>377</v>
      </c>
      <c r="F2323">
        <v>188</v>
      </c>
      <c r="G2323">
        <v>45</v>
      </c>
      <c r="H2323">
        <v>0</v>
      </c>
      <c r="I2323">
        <v>1224</v>
      </c>
      <c r="J2323">
        <v>610</v>
      </c>
    </row>
    <row r="2324" spans="3:10" x14ac:dyDescent="0.35">
      <c r="C2324" s="8" t="s">
        <v>13</v>
      </c>
      <c r="D2324">
        <v>897</v>
      </c>
      <c r="E2324">
        <v>361</v>
      </c>
      <c r="F2324">
        <v>163</v>
      </c>
      <c r="G2324">
        <v>57</v>
      </c>
      <c r="H2324">
        <v>3</v>
      </c>
      <c r="I2324">
        <v>1481</v>
      </c>
      <c r="J2324">
        <v>584</v>
      </c>
    </row>
    <row r="2325" spans="3:10" x14ac:dyDescent="0.35">
      <c r="C2325" s="8" t="s">
        <v>7</v>
      </c>
      <c r="D2325">
        <v>1907</v>
      </c>
      <c r="E2325">
        <v>389</v>
      </c>
      <c r="F2325">
        <v>113</v>
      </c>
      <c r="G2325">
        <v>40</v>
      </c>
      <c r="H2325">
        <v>0</v>
      </c>
      <c r="I2325">
        <v>2451</v>
      </c>
      <c r="J2325">
        <v>544</v>
      </c>
    </row>
    <row r="2326" spans="3:10" x14ac:dyDescent="0.35">
      <c r="C2326" s="8" t="s">
        <v>27</v>
      </c>
      <c r="D2326">
        <v>1273</v>
      </c>
      <c r="E2326">
        <v>406</v>
      </c>
      <c r="F2326">
        <v>90</v>
      </c>
      <c r="G2326">
        <v>21</v>
      </c>
      <c r="H2326">
        <v>3</v>
      </c>
      <c r="I2326">
        <v>1792</v>
      </c>
      <c r="J2326">
        <v>519</v>
      </c>
    </row>
    <row r="2327" spans="3:10" x14ac:dyDescent="0.35">
      <c r="C2327" s="8" t="s">
        <v>25</v>
      </c>
      <c r="D2327">
        <v>571</v>
      </c>
      <c r="E2327">
        <v>292</v>
      </c>
      <c r="F2327">
        <v>114</v>
      </c>
      <c r="G2327">
        <v>73</v>
      </c>
      <c r="H2327">
        <v>10</v>
      </c>
      <c r="I2327">
        <v>1060</v>
      </c>
      <c r="J2327">
        <v>489</v>
      </c>
    </row>
    <row r="2328" spans="3:10" x14ac:dyDescent="0.35">
      <c r="C2328" s="8" t="s">
        <v>23</v>
      </c>
      <c r="D2328">
        <v>2992</v>
      </c>
      <c r="E2328">
        <v>316</v>
      </c>
      <c r="F2328">
        <v>89</v>
      </c>
      <c r="G2328">
        <v>23</v>
      </c>
      <c r="H2328">
        <v>0</v>
      </c>
      <c r="I2328">
        <v>3420</v>
      </c>
      <c r="J2328">
        <v>428</v>
      </c>
    </row>
    <row r="2329" spans="3:10" x14ac:dyDescent="0.35">
      <c r="C2329" s="8" t="s">
        <v>11</v>
      </c>
      <c r="D2329">
        <v>397</v>
      </c>
      <c r="E2329">
        <v>280</v>
      </c>
      <c r="F2329">
        <v>106</v>
      </c>
      <c r="G2329">
        <v>10</v>
      </c>
      <c r="H2329">
        <v>0</v>
      </c>
      <c r="I2329">
        <v>793</v>
      </c>
      <c r="J2329">
        <v>396</v>
      </c>
    </row>
    <row r="2330" spans="3:10" x14ac:dyDescent="0.35">
      <c r="C2330" s="8" t="s">
        <v>19</v>
      </c>
      <c r="D2330">
        <v>374</v>
      </c>
      <c r="E2330">
        <v>218</v>
      </c>
      <c r="F2330">
        <v>88</v>
      </c>
      <c r="G2330">
        <v>37</v>
      </c>
      <c r="H2330">
        <v>0</v>
      </c>
      <c r="I2330">
        <v>717</v>
      </c>
      <c r="J2330">
        <v>343</v>
      </c>
    </row>
    <row r="2331" spans="3:10" x14ac:dyDescent="0.35">
      <c r="C2331" s="8" t="s">
        <v>39</v>
      </c>
      <c r="D2331">
        <v>328</v>
      </c>
      <c r="E2331">
        <v>176</v>
      </c>
      <c r="F2331">
        <v>44</v>
      </c>
      <c r="G2331">
        <v>24</v>
      </c>
      <c r="H2331">
        <v>3</v>
      </c>
      <c r="I2331">
        <v>574</v>
      </c>
      <c r="J2331">
        <v>246</v>
      </c>
    </row>
    <row r="2332" spans="3:10" x14ac:dyDescent="0.35">
      <c r="C2332" s="8" t="s">
        <v>29</v>
      </c>
      <c r="D2332">
        <v>381</v>
      </c>
      <c r="E2332">
        <v>140</v>
      </c>
      <c r="F2332">
        <v>60</v>
      </c>
      <c r="G2332">
        <v>22</v>
      </c>
      <c r="H2332">
        <v>0</v>
      </c>
      <c r="I2332">
        <v>603</v>
      </c>
      <c r="J2332">
        <v>222</v>
      </c>
    </row>
    <row r="2333" spans="3:10" x14ac:dyDescent="0.35">
      <c r="C2333" s="8" t="s">
        <v>21</v>
      </c>
      <c r="D2333">
        <v>222</v>
      </c>
      <c r="E2333">
        <v>111</v>
      </c>
      <c r="F2333">
        <v>50</v>
      </c>
      <c r="G2333">
        <v>25</v>
      </c>
      <c r="H2333">
        <v>3</v>
      </c>
      <c r="I2333">
        <v>411</v>
      </c>
      <c r="J2333">
        <v>189</v>
      </c>
    </row>
    <row r="2334" spans="3:10" x14ac:dyDescent="0.35">
      <c r="C2334" s="8" t="s">
        <v>37</v>
      </c>
      <c r="D2334">
        <v>255</v>
      </c>
      <c r="E2334">
        <v>94</v>
      </c>
      <c r="F2334">
        <v>44</v>
      </c>
      <c r="G2334">
        <v>20</v>
      </c>
      <c r="H2334">
        <v>0</v>
      </c>
      <c r="I2334">
        <v>414</v>
      </c>
      <c r="J2334">
        <v>159</v>
      </c>
    </row>
    <row r="2335" spans="3:10" x14ac:dyDescent="0.35">
      <c r="C2335" s="8" t="s">
        <v>15</v>
      </c>
      <c r="D2335">
        <v>585</v>
      </c>
      <c r="E2335">
        <v>73</v>
      </c>
      <c r="F2335">
        <v>22</v>
      </c>
      <c r="G2335">
        <v>13</v>
      </c>
      <c r="H2335">
        <v>0</v>
      </c>
      <c r="I2335">
        <v>693</v>
      </c>
      <c r="J2335">
        <v>108</v>
      </c>
    </row>
    <row r="2336" spans="3:10" x14ac:dyDescent="0.35">
      <c r="C2336" s="8" t="s">
        <v>3</v>
      </c>
      <c r="D2336">
        <v>143</v>
      </c>
      <c r="E2336">
        <v>30</v>
      </c>
      <c r="F2336">
        <v>11</v>
      </c>
      <c r="G2336">
        <v>3</v>
      </c>
      <c r="H2336">
        <v>0</v>
      </c>
      <c r="I2336">
        <v>188</v>
      </c>
      <c r="J2336">
        <v>45</v>
      </c>
    </row>
    <row r="2337" spans="3:10" x14ac:dyDescent="0.35">
      <c r="C2337" s="8" t="s">
        <v>33</v>
      </c>
      <c r="D2337">
        <v>26</v>
      </c>
      <c r="E2337">
        <v>12</v>
      </c>
      <c r="F2337">
        <v>10</v>
      </c>
      <c r="G2337">
        <v>5</v>
      </c>
      <c r="H2337">
        <v>3</v>
      </c>
      <c r="I2337">
        <v>54</v>
      </c>
      <c r="J2337">
        <v>28</v>
      </c>
    </row>
    <row r="2338" spans="3:10" x14ac:dyDescent="0.35">
      <c r="C2338" s="8" t="s">
        <v>35</v>
      </c>
      <c r="D2338">
        <v>37</v>
      </c>
      <c r="E2338">
        <v>9</v>
      </c>
      <c r="F2338">
        <v>5</v>
      </c>
      <c r="G2338">
        <v>0</v>
      </c>
      <c r="H2338">
        <v>0</v>
      </c>
      <c r="I2338">
        <v>53</v>
      </c>
      <c r="J2338">
        <v>16</v>
      </c>
    </row>
    <row r="2339" spans="3:10" x14ac:dyDescent="0.35">
      <c r="C2339" s="8" t="s">
        <v>31</v>
      </c>
      <c r="D2339">
        <v>22</v>
      </c>
      <c r="E2339">
        <v>9</v>
      </c>
      <c r="F2339">
        <v>4</v>
      </c>
      <c r="G2339">
        <v>0</v>
      </c>
      <c r="H2339">
        <v>0</v>
      </c>
      <c r="I2339">
        <v>35</v>
      </c>
      <c r="J2339">
        <v>13</v>
      </c>
    </row>
    <row r="2340" spans="3:10" x14ac:dyDescent="0.35">
      <c r="C2340" s="8" t="s">
        <v>41</v>
      </c>
      <c r="D2340">
        <v>38</v>
      </c>
      <c r="E2340">
        <v>3</v>
      </c>
      <c r="F2340">
        <v>3</v>
      </c>
      <c r="G2340">
        <v>3</v>
      </c>
      <c r="H2340">
        <v>0</v>
      </c>
      <c r="I2340">
        <v>42</v>
      </c>
      <c r="J2340">
        <v>4</v>
      </c>
    </row>
    <row r="2360" spans="3:10" x14ac:dyDescent="0.35">
      <c r="C2360" s="8" t="s">
        <v>129</v>
      </c>
      <c r="D2360" t="s">
        <v>60</v>
      </c>
      <c r="E2360" t="s">
        <v>61</v>
      </c>
      <c r="F2360" t="s">
        <v>62</v>
      </c>
      <c r="G2360" t="s">
        <v>63</v>
      </c>
      <c r="H2360" t="s">
        <v>64</v>
      </c>
      <c r="I2360" t="s">
        <v>59</v>
      </c>
      <c r="J2360" t="s">
        <v>65</v>
      </c>
    </row>
    <row r="2361" spans="3:10" x14ac:dyDescent="0.35">
      <c r="C2361" s="8" t="s">
        <v>3</v>
      </c>
      <c r="D2361">
        <v>262</v>
      </c>
      <c r="E2361">
        <v>141</v>
      </c>
      <c r="F2361">
        <v>24</v>
      </c>
      <c r="G2361">
        <v>3</v>
      </c>
      <c r="H2361">
        <v>0</v>
      </c>
      <c r="I2361">
        <v>428</v>
      </c>
      <c r="J2361">
        <v>166</v>
      </c>
    </row>
    <row r="2362" spans="3:10" x14ac:dyDescent="0.35">
      <c r="C2362" s="8" t="s">
        <v>7</v>
      </c>
      <c r="D2362">
        <v>52</v>
      </c>
      <c r="E2362">
        <v>34</v>
      </c>
      <c r="F2362">
        <v>6</v>
      </c>
      <c r="G2362">
        <v>0</v>
      </c>
      <c r="H2362">
        <v>0</v>
      </c>
      <c r="I2362">
        <v>93</v>
      </c>
      <c r="J2362">
        <v>41</v>
      </c>
    </row>
    <row r="2363" spans="3:10" x14ac:dyDescent="0.35">
      <c r="C2363" s="8" t="s">
        <v>15</v>
      </c>
      <c r="D2363">
        <v>23</v>
      </c>
      <c r="E2363">
        <v>25</v>
      </c>
      <c r="F2363">
        <v>9</v>
      </c>
      <c r="G2363">
        <v>0</v>
      </c>
      <c r="H2363">
        <v>0</v>
      </c>
      <c r="I2363">
        <v>58</v>
      </c>
      <c r="J2363">
        <v>35</v>
      </c>
    </row>
    <row r="2364" spans="3:10" x14ac:dyDescent="0.35">
      <c r="C2364" s="8" t="s">
        <v>5</v>
      </c>
      <c r="D2364">
        <v>13</v>
      </c>
      <c r="E2364">
        <v>12</v>
      </c>
      <c r="F2364">
        <v>7</v>
      </c>
      <c r="G2364">
        <v>3</v>
      </c>
      <c r="H2364">
        <v>0</v>
      </c>
      <c r="I2364">
        <v>33</v>
      </c>
      <c r="J2364">
        <v>20</v>
      </c>
    </row>
    <row r="2365" spans="3:10" x14ac:dyDescent="0.35">
      <c r="C2365" s="8" t="s">
        <v>9</v>
      </c>
      <c r="D2365">
        <v>17</v>
      </c>
      <c r="E2365">
        <v>10</v>
      </c>
      <c r="F2365">
        <v>5</v>
      </c>
      <c r="G2365">
        <v>0</v>
      </c>
      <c r="H2365">
        <v>0</v>
      </c>
      <c r="I2365">
        <v>33</v>
      </c>
      <c r="J2365">
        <v>16</v>
      </c>
    </row>
    <row r="2366" spans="3:10" x14ac:dyDescent="0.35">
      <c r="C2366" s="8" t="s">
        <v>17</v>
      </c>
      <c r="D2366">
        <v>18</v>
      </c>
      <c r="E2366">
        <v>11</v>
      </c>
      <c r="F2366">
        <v>3</v>
      </c>
      <c r="G2366">
        <v>0</v>
      </c>
      <c r="H2366">
        <v>0</v>
      </c>
      <c r="I2366">
        <v>31</v>
      </c>
      <c r="J2366">
        <v>13</v>
      </c>
    </row>
    <row r="2367" spans="3:10" x14ac:dyDescent="0.35">
      <c r="C2367" s="8" t="s">
        <v>21</v>
      </c>
      <c r="D2367">
        <v>16</v>
      </c>
      <c r="E2367">
        <v>4</v>
      </c>
      <c r="F2367">
        <v>7</v>
      </c>
      <c r="G2367">
        <v>3</v>
      </c>
      <c r="H2367">
        <v>0</v>
      </c>
      <c r="I2367">
        <v>28</v>
      </c>
      <c r="J2367">
        <v>12</v>
      </c>
    </row>
    <row r="2368" spans="3:10" x14ac:dyDescent="0.35">
      <c r="C2368" s="8" t="s">
        <v>11</v>
      </c>
      <c r="D2368">
        <v>19</v>
      </c>
      <c r="E2368">
        <v>9</v>
      </c>
      <c r="F2368">
        <v>0</v>
      </c>
      <c r="G2368">
        <v>0</v>
      </c>
      <c r="H2368">
        <v>0</v>
      </c>
      <c r="I2368">
        <v>28</v>
      </c>
      <c r="J2368">
        <v>9</v>
      </c>
    </row>
    <row r="2369" spans="3:10" x14ac:dyDescent="0.35">
      <c r="C2369" s="8" t="s">
        <v>23</v>
      </c>
      <c r="D2369">
        <v>69</v>
      </c>
      <c r="E2369">
        <v>6</v>
      </c>
      <c r="F2369">
        <v>3</v>
      </c>
      <c r="G2369">
        <v>0</v>
      </c>
      <c r="H2369">
        <v>0</v>
      </c>
      <c r="I2369">
        <v>76</v>
      </c>
      <c r="J2369">
        <v>7</v>
      </c>
    </row>
    <row r="2370" spans="3:10" x14ac:dyDescent="0.35">
      <c r="C2370" s="8" t="s">
        <v>27</v>
      </c>
      <c r="D2370">
        <v>11</v>
      </c>
      <c r="E2370">
        <v>4</v>
      </c>
      <c r="F2370">
        <v>3</v>
      </c>
      <c r="G2370">
        <v>0</v>
      </c>
      <c r="H2370">
        <v>0</v>
      </c>
      <c r="I2370">
        <v>17</v>
      </c>
      <c r="J2370">
        <v>6</v>
      </c>
    </row>
    <row r="2371" spans="3:10" x14ac:dyDescent="0.35">
      <c r="C2371" s="8" t="s">
        <v>25</v>
      </c>
      <c r="D2371">
        <v>5</v>
      </c>
      <c r="E2371">
        <v>4</v>
      </c>
      <c r="F2371">
        <v>0</v>
      </c>
      <c r="G2371">
        <v>0</v>
      </c>
      <c r="H2371">
        <v>0</v>
      </c>
      <c r="I2371">
        <v>10</v>
      </c>
      <c r="J2371">
        <v>5</v>
      </c>
    </row>
    <row r="2372" spans="3:10" x14ac:dyDescent="0.35">
      <c r="C2372" s="8" t="s">
        <v>13</v>
      </c>
      <c r="D2372">
        <v>6</v>
      </c>
      <c r="E2372">
        <v>0</v>
      </c>
      <c r="F2372">
        <v>4</v>
      </c>
      <c r="G2372">
        <v>0</v>
      </c>
      <c r="H2372">
        <v>0</v>
      </c>
      <c r="I2372">
        <v>11</v>
      </c>
      <c r="J2372">
        <v>5</v>
      </c>
    </row>
    <row r="2373" spans="3:10" x14ac:dyDescent="0.35">
      <c r="C2373" s="8" t="s">
        <v>39</v>
      </c>
      <c r="D2373">
        <v>0</v>
      </c>
      <c r="E2373">
        <v>0</v>
      </c>
      <c r="F2373">
        <v>3</v>
      </c>
      <c r="G2373">
        <v>0</v>
      </c>
      <c r="H2373">
        <v>0</v>
      </c>
      <c r="I2373">
        <v>3</v>
      </c>
      <c r="J2373">
        <v>3</v>
      </c>
    </row>
    <row r="2374" spans="3:10" x14ac:dyDescent="0.35">
      <c r="C2374" s="8" t="s">
        <v>19</v>
      </c>
      <c r="D2374">
        <v>11</v>
      </c>
      <c r="E2374">
        <v>0</v>
      </c>
      <c r="F2374">
        <v>3</v>
      </c>
      <c r="G2374">
        <v>3</v>
      </c>
      <c r="H2374">
        <v>0</v>
      </c>
      <c r="I2374">
        <v>14</v>
      </c>
      <c r="J2374">
        <v>3</v>
      </c>
    </row>
    <row r="2375" spans="3:10" x14ac:dyDescent="0.35">
      <c r="C2375" s="8" t="s">
        <v>29</v>
      </c>
      <c r="D2375">
        <v>6</v>
      </c>
      <c r="E2375">
        <v>0</v>
      </c>
      <c r="F2375">
        <v>3</v>
      </c>
      <c r="G2375">
        <v>0</v>
      </c>
      <c r="H2375">
        <v>0</v>
      </c>
      <c r="I2375">
        <v>9</v>
      </c>
      <c r="J2375">
        <v>3</v>
      </c>
    </row>
    <row r="2376" spans="3:10" x14ac:dyDescent="0.35">
      <c r="C2376" s="8" t="s">
        <v>37</v>
      </c>
      <c r="D2376">
        <v>5</v>
      </c>
      <c r="E2376">
        <v>0</v>
      </c>
      <c r="F2376">
        <v>0</v>
      </c>
      <c r="G2376">
        <v>0</v>
      </c>
      <c r="H2376">
        <v>0</v>
      </c>
      <c r="I2376">
        <v>6</v>
      </c>
      <c r="J2376">
        <v>1</v>
      </c>
    </row>
    <row r="2377" spans="3:10" x14ac:dyDescent="0.35">
      <c r="C2377" s="8" t="s">
        <v>35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0</v>
      </c>
    </row>
    <row r="2378" spans="3:10" x14ac:dyDescent="0.35">
      <c r="C2378" s="8" t="s">
        <v>31</v>
      </c>
      <c r="D2378">
        <v>0</v>
      </c>
      <c r="E2378">
        <v>3</v>
      </c>
      <c r="F2378">
        <v>0</v>
      </c>
      <c r="G2378">
        <v>0</v>
      </c>
      <c r="H2378">
        <v>0</v>
      </c>
      <c r="I2378">
        <v>0</v>
      </c>
      <c r="J2378">
        <v>0</v>
      </c>
    </row>
    <row r="2379" spans="3:10" x14ac:dyDescent="0.35">
      <c r="C2379" s="8" t="s">
        <v>41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</row>
    <row r="2380" spans="3:10" x14ac:dyDescent="0.35">
      <c r="C2380" s="8" t="s">
        <v>33</v>
      </c>
      <c r="D2380">
        <v>0</v>
      </c>
      <c r="E2380">
        <v>3</v>
      </c>
      <c r="F2380">
        <v>0</v>
      </c>
      <c r="G2380">
        <v>0</v>
      </c>
      <c r="H2380">
        <v>0</v>
      </c>
      <c r="I2380">
        <v>0</v>
      </c>
      <c r="J2380">
        <v>0</v>
      </c>
    </row>
    <row r="2400" spans="3:10" x14ac:dyDescent="0.35">
      <c r="C2400" s="8" t="s">
        <v>130</v>
      </c>
      <c r="D2400" t="s">
        <v>60</v>
      </c>
      <c r="E2400" t="s">
        <v>61</v>
      </c>
      <c r="F2400" t="s">
        <v>62</v>
      </c>
      <c r="G2400" t="s">
        <v>63</v>
      </c>
      <c r="H2400" t="s">
        <v>64</v>
      </c>
      <c r="I2400" t="s">
        <v>59</v>
      </c>
      <c r="J2400" t="s">
        <v>65</v>
      </c>
    </row>
    <row r="2401" spans="3:10" x14ac:dyDescent="0.35">
      <c r="C2401" s="8" t="s">
        <v>5</v>
      </c>
      <c r="D2401">
        <v>7</v>
      </c>
      <c r="E2401">
        <v>7</v>
      </c>
      <c r="F2401">
        <v>20</v>
      </c>
      <c r="G2401">
        <v>0</v>
      </c>
      <c r="H2401">
        <v>0</v>
      </c>
      <c r="I2401">
        <v>36</v>
      </c>
      <c r="J2401">
        <v>29</v>
      </c>
    </row>
    <row r="2402" spans="3:10" x14ac:dyDescent="0.35">
      <c r="C2402" s="8" t="s">
        <v>17</v>
      </c>
      <c r="D2402">
        <v>37</v>
      </c>
      <c r="E2402">
        <v>21</v>
      </c>
      <c r="F2402">
        <v>6</v>
      </c>
      <c r="G2402">
        <v>0</v>
      </c>
      <c r="H2402">
        <v>0</v>
      </c>
      <c r="I2402">
        <v>64</v>
      </c>
      <c r="J2402">
        <v>27</v>
      </c>
    </row>
    <row r="2403" spans="3:10" x14ac:dyDescent="0.35">
      <c r="C2403" s="8" t="s">
        <v>9</v>
      </c>
      <c r="D2403">
        <v>15</v>
      </c>
      <c r="E2403">
        <v>10</v>
      </c>
      <c r="F2403">
        <v>7</v>
      </c>
      <c r="G2403">
        <v>3</v>
      </c>
      <c r="H2403">
        <v>0</v>
      </c>
      <c r="I2403">
        <v>35</v>
      </c>
      <c r="J2403">
        <v>20</v>
      </c>
    </row>
    <row r="2404" spans="3:10" x14ac:dyDescent="0.35">
      <c r="C2404" s="8" t="s">
        <v>7</v>
      </c>
      <c r="D2404">
        <v>35</v>
      </c>
      <c r="E2404">
        <v>12</v>
      </c>
      <c r="F2404">
        <v>5</v>
      </c>
      <c r="G2404">
        <v>0</v>
      </c>
      <c r="H2404">
        <v>0</v>
      </c>
      <c r="I2404">
        <v>52</v>
      </c>
      <c r="J2404">
        <v>17</v>
      </c>
    </row>
    <row r="2405" spans="3:10" x14ac:dyDescent="0.35">
      <c r="C2405" s="8" t="s">
        <v>15</v>
      </c>
      <c r="D2405">
        <v>7</v>
      </c>
      <c r="E2405">
        <v>3</v>
      </c>
      <c r="F2405">
        <v>0</v>
      </c>
      <c r="G2405">
        <v>4</v>
      </c>
      <c r="H2405">
        <v>0</v>
      </c>
      <c r="I2405">
        <v>15</v>
      </c>
      <c r="J2405">
        <v>8</v>
      </c>
    </row>
    <row r="2406" spans="3:10" x14ac:dyDescent="0.35">
      <c r="C2406" s="8" t="s">
        <v>13</v>
      </c>
      <c r="D2406">
        <v>14</v>
      </c>
      <c r="E2406">
        <v>3</v>
      </c>
      <c r="F2406">
        <v>3</v>
      </c>
      <c r="G2406">
        <v>3</v>
      </c>
      <c r="H2406">
        <v>0</v>
      </c>
      <c r="I2406">
        <v>21</v>
      </c>
      <c r="J2406">
        <v>7</v>
      </c>
    </row>
    <row r="2407" spans="3:10" x14ac:dyDescent="0.35">
      <c r="C2407" s="8" t="s">
        <v>25</v>
      </c>
      <c r="D2407">
        <v>6</v>
      </c>
      <c r="E2407">
        <v>0</v>
      </c>
      <c r="F2407">
        <v>4</v>
      </c>
      <c r="G2407">
        <v>0</v>
      </c>
      <c r="H2407">
        <v>0</v>
      </c>
      <c r="I2407">
        <v>12</v>
      </c>
      <c r="J2407">
        <v>6</v>
      </c>
    </row>
    <row r="2408" spans="3:10" x14ac:dyDescent="0.35">
      <c r="C2408" s="8" t="s">
        <v>23</v>
      </c>
      <c r="D2408">
        <v>36</v>
      </c>
      <c r="E2408">
        <v>3</v>
      </c>
      <c r="F2408">
        <v>3</v>
      </c>
      <c r="G2408">
        <v>0</v>
      </c>
      <c r="H2408">
        <v>0</v>
      </c>
      <c r="I2408">
        <v>41</v>
      </c>
      <c r="J2408">
        <v>5</v>
      </c>
    </row>
    <row r="2409" spans="3:10" x14ac:dyDescent="0.35">
      <c r="C2409" s="8" t="s">
        <v>21</v>
      </c>
      <c r="D2409">
        <v>4</v>
      </c>
      <c r="E2409">
        <v>3</v>
      </c>
      <c r="F2409">
        <v>0</v>
      </c>
      <c r="G2409">
        <v>0</v>
      </c>
      <c r="H2409">
        <v>0</v>
      </c>
      <c r="I2409">
        <v>8</v>
      </c>
      <c r="J2409">
        <v>4</v>
      </c>
    </row>
    <row r="2410" spans="3:10" x14ac:dyDescent="0.35">
      <c r="C2410" s="8" t="s">
        <v>3</v>
      </c>
      <c r="D2410">
        <v>13</v>
      </c>
      <c r="E2410">
        <v>3</v>
      </c>
      <c r="F2410">
        <v>0</v>
      </c>
      <c r="G2410">
        <v>0</v>
      </c>
      <c r="H2410">
        <v>0</v>
      </c>
      <c r="I2410">
        <v>17</v>
      </c>
      <c r="J2410">
        <v>4</v>
      </c>
    </row>
    <row r="2411" spans="3:10" x14ac:dyDescent="0.35">
      <c r="C2411" s="8" t="s">
        <v>29</v>
      </c>
      <c r="D2411">
        <v>6</v>
      </c>
      <c r="E2411">
        <v>3</v>
      </c>
      <c r="F2411">
        <v>0</v>
      </c>
      <c r="G2411">
        <v>0</v>
      </c>
      <c r="H2411">
        <v>0</v>
      </c>
      <c r="I2411">
        <v>10</v>
      </c>
      <c r="J2411">
        <v>4</v>
      </c>
    </row>
    <row r="2412" spans="3:10" x14ac:dyDescent="0.35">
      <c r="C2412" s="8" t="s">
        <v>11</v>
      </c>
      <c r="D2412">
        <v>3</v>
      </c>
      <c r="E2412">
        <v>5</v>
      </c>
      <c r="F2412">
        <v>0</v>
      </c>
      <c r="G2412">
        <v>0</v>
      </c>
      <c r="H2412">
        <v>0</v>
      </c>
      <c r="I2412">
        <v>7</v>
      </c>
      <c r="J2412">
        <v>4</v>
      </c>
    </row>
    <row r="2413" spans="3:10" x14ac:dyDescent="0.35">
      <c r="C2413" s="8" t="s">
        <v>27</v>
      </c>
      <c r="D2413">
        <v>15</v>
      </c>
      <c r="E2413">
        <v>3</v>
      </c>
      <c r="F2413">
        <v>0</v>
      </c>
      <c r="G2413">
        <v>0</v>
      </c>
      <c r="H2413">
        <v>0</v>
      </c>
      <c r="I2413">
        <v>18</v>
      </c>
      <c r="J2413">
        <v>3</v>
      </c>
    </row>
    <row r="2414" spans="3:10" x14ac:dyDescent="0.35">
      <c r="C2414" s="8" t="s">
        <v>37</v>
      </c>
      <c r="D2414">
        <v>4</v>
      </c>
      <c r="E2414">
        <v>3</v>
      </c>
      <c r="F2414">
        <v>0</v>
      </c>
      <c r="G2414">
        <v>0</v>
      </c>
      <c r="H2414">
        <v>0</v>
      </c>
      <c r="I2414">
        <v>7</v>
      </c>
      <c r="J2414">
        <v>3</v>
      </c>
    </row>
    <row r="2415" spans="3:10" x14ac:dyDescent="0.35">
      <c r="C2415" s="8" t="s">
        <v>39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3</v>
      </c>
      <c r="J2415">
        <v>3</v>
      </c>
    </row>
    <row r="2416" spans="3:10" x14ac:dyDescent="0.35">
      <c r="C2416" s="8" t="s">
        <v>19</v>
      </c>
      <c r="D2416">
        <v>5</v>
      </c>
      <c r="E2416">
        <v>3</v>
      </c>
      <c r="F2416">
        <v>3</v>
      </c>
      <c r="G2416">
        <v>0</v>
      </c>
      <c r="H2416">
        <v>0</v>
      </c>
      <c r="I2416">
        <v>7</v>
      </c>
      <c r="J2416">
        <v>2</v>
      </c>
    </row>
    <row r="2417" spans="3:10" x14ac:dyDescent="0.35">
      <c r="C2417" s="8" t="s">
        <v>33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0</v>
      </c>
    </row>
    <row r="2418" spans="3:10" x14ac:dyDescent="0.35">
      <c r="C2418" s="8" t="s">
        <v>41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</row>
    <row r="2419" spans="3:10" x14ac:dyDescent="0.35">
      <c r="C2419" s="8" t="s">
        <v>31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</row>
    <row r="2420" spans="3:10" x14ac:dyDescent="0.35">
      <c r="C2420" s="8" t="s">
        <v>35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</row>
    <row r="2440" spans="3:10" x14ac:dyDescent="0.35">
      <c r="C2440" s="8" t="s">
        <v>131</v>
      </c>
      <c r="D2440" t="s">
        <v>60</v>
      </c>
      <c r="E2440" t="s">
        <v>61</v>
      </c>
      <c r="F2440" t="s">
        <v>62</v>
      </c>
      <c r="G2440" t="s">
        <v>63</v>
      </c>
      <c r="H2440" t="s">
        <v>64</v>
      </c>
      <c r="I2440" t="s">
        <v>59</v>
      </c>
      <c r="J2440" t="s">
        <v>65</v>
      </c>
    </row>
    <row r="2441" spans="3:10" x14ac:dyDescent="0.35">
      <c r="C2441" s="8" t="s">
        <v>3</v>
      </c>
      <c r="D2441">
        <v>1176</v>
      </c>
      <c r="E2441">
        <v>283</v>
      </c>
      <c r="F2441">
        <v>41</v>
      </c>
      <c r="G2441">
        <v>3</v>
      </c>
      <c r="H2441">
        <v>0</v>
      </c>
      <c r="I2441">
        <v>1503</v>
      </c>
      <c r="J2441">
        <v>327</v>
      </c>
    </row>
    <row r="2442" spans="3:10" x14ac:dyDescent="0.35">
      <c r="C2442" s="8" t="s">
        <v>7</v>
      </c>
      <c r="D2442">
        <v>389</v>
      </c>
      <c r="E2442">
        <v>211</v>
      </c>
      <c r="F2442">
        <v>36</v>
      </c>
      <c r="G2442">
        <v>7</v>
      </c>
      <c r="H2442">
        <v>0</v>
      </c>
      <c r="I2442">
        <v>643</v>
      </c>
      <c r="J2442">
        <v>254</v>
      </c>
    </row>
    <row r="2443" spans="3:10" x14ac:dyDescent="0.35">
      <c r="C2443" s="8" t="s">
        <v>5</v>
      </c>
      <c r="D2443">
        <v>36</v>
      </c>
      <c r="E2443">
        <v>62</v>
      </c>
      <c r="F2443">
        <v>43</v>
      </c>
      <c r="G2443">
        <v>8</v>
      </c>
      <c r="H2443">
        <v>0</v>
      </c>
      <c r="I2443">
        <v>149</v>
      </c>
      <c r="J2443">
        <v>113</v>
      </c>
    </row>
    <row r="2444" spans="3:10" x14ac:dyDescent="0.35">
      <c r="C2444" s="8" t="s">
        <v>9</v>
      </c>
      <c r="D2444">
        <v>72</v>
      </c>
      <c r="E2444">
        <v>68</v>
      </c>
      <c r="F2444">
        <v>38</v>
      </c>
      <c r="G2444">
        <v>7</v>
      </c>
      <c r="H2444">
        <v>0</v>
      </c>
      <c r="I2444">
        <v>185</v>
      </c>
      <c r="J2444">
        <v>113</v>
      </c>
    </row>
    <row r="2445" spans="3:10" x14ac:dyDescent="0.35">
      <c r="C2445" s="8" t="s">
        <v>17</v>
      </c>
      <c r="D2445">
        <v>150</v>
      </c>
      <c r="E2445">
        <v>68</v>
      </c>
      <c r="F2445">
        <v>13</v>
      </c>
      <c r="G2445">
        <v>0</v>
      </c>
      <c r="H2445">
        <v>0</v>
      </c>
      <c r="I2445">
        <v>232</v>
      </c>
      <c r="J2445">
        <v>82</v>
      </c>
    </row>
    <row r="2446" spans="3:10" x14ac:dyDescent="0.35">
      <c r="C2446" s="8" t="s">
        <v>15</v>
      </c>
      <c r="D2446">
        <v>93</v>
      </c>
      <c r="E2446">
        <v>56</v>
      </c>
      <c r="F2446">
        <v>15</v>
      </c>
      <c r="G2446">
        <v>3</v>
      </c>
      <c r="H2446">
        <v>0</v>
      </c>
      <c r="I2446">
        <v>167</v>
      </c>
      <c r="J2446">
        <v>74</v>
      </c>
    </row>
    <row r="2447" spans="3:10" x14ac:dyDescent="0.35">
      <c r="C2447" s="8" t="s">
        <v>11</v>
      </c>
      <c r="D2447">
        <v>94</v>
      </c>
      <c r="E2447">
        <v>59</v>
      </c>
      <c r="F2447">
        <v>14</v>
      </c>
      <c r="G2447">
        <v>0</v>
      </c>
      <c r="H2447">
        <v>0</v>
      </c>
      <c r="I2447">
        <v>168</v>
      </c>
      <c r="J2447">
        <v>74</v>
      </c>
    </row>
    <row r="2448" spans="3:10" x14ac:dyDescent="0.35">
      <c r="C2448" s="8" t="s">
        <v>21</v>
      </c>
      <c r="D2448">
        <v>85</v>
      </c>
      <c r="E2448">
        <v>32</v>
      </c>
      <c r="F2448">
        <v>17</v>
      </c>
      <c r="G2448">
        <v>4</v>
      </c>
      <c r="H2448">
        <v>0</v>
      </c>
      <c r="I2448">
        <v>138</v>
      </c>
      <c r="J2448">
        <v>53</v>
      </c>
    </row>
    <row r="2449" spans="3:10" x14ac:dyDescent="0.35">
      <c r="C2449" s="8" t="s">
        <v>13</v>
      </c>
      <c r="D2449">
        <v>83</v>
      </c>
      <c r="E2449">
        <v>33</v>
      </c>
      <c r="F2449">
        <v>9</v>
      </c>
      <c r="G2449">
        <v>6</v>
      </c>
      <c r="H2449">
        <v>0</v>
      </c>
      <c r="I2449">
        <v>131</v>
      </c>
      <c r="J2449">
        <v>48</v>
      </c>
    </row>
    <row r="2450" spans="3:10" x14ac:dyDescent="0.35">
      <c r="C2450" s="8" t="s">
        <v>25</v>
      </c>
      <c r="D2450">
        <v>69</v>
      </c>
      <c r="E2450">
        <v>19</v>
      </c>
      <c r="F2450">
        <v>13</v>
      </c>
      <c r="G2450">
        <v>3</v>
      </c>
      <c r="H2450">
        <v>3</v>
      </c>
      <c r="I2450">
        <v>104</v>
      </c>
      <c r="J2450">
        <v>35</v>
      </c>
    </row>
    <row r="2451" spans="3:10" x14ac:dyDescent="0.35">
      <c r="C2451" s="8" t="s">
        <v>23</v>
      </c>
      <c r="D2451">
        <v>247</v>
      </c>
      <c r="E2451">
        <v>18</v>
      </c>
      <c r="F2451">
        <v>16</v>
      </c>
      <c r="G2451">
        <v>0</v>
      </c>
      <c r="H2451">
        <v>0</v>
      </c>
      <c r="I2451">
        <v>282</v>
      </c>
      <c r="J2451">
        <v>35</v>
      </c>
    </row>
    <row r="2452" spans="3:10" x14ac:dyDescent="0.35">
      <c r="C2452" s="8" t="s">
        <v>19</v>
      </c>
      <c r="D2452">
        <v>39</v>
      </c>
      <c r="E2452">
        <v>18</v>
      </c>
      <c r="F2452">
        <v>10</v>
      </c>
      <c r="G2452">
        <v>3</v>
      </c>
      <c r="H2452">
        <v>0</v>
      </c>
      <c r="I2452">
        <v>70</v>
      </c>
      <c r="J2452">
        <v>31</v>
      </c>
    </row>
    <row r="2453" spans="3:10" x14ac:dyDescent="0.35">
      <c r="C2453" s="8" t="s">
        <v>27</v>
      </c>
      <c r="D2453">
        <v>61</v>
      </c>
      <c r="E2453">
        <v>21</v>
      </c>
      <c r="F2453">
        <v>8</v>
      </c>
      <c r="G2453">
        <v>0</v>
      </c>
      <c r="H2453">
        <v>0</v>
      </c>
      <c r="I2453">
        <v>90</v>
      </c>
      <c r="J2453">
        <v>29</v>
      </c>
    </row>
    <row r="2454" spans="3:10" x14ac:dyDescent="0.35">
      <c r="C2454" s="8" t="s">
        <v>37</v>
      </c>
      <c r="D2454">
        <v>16</v>
      </c>
      <c r="E2454">
        <v>5</v>
      </c>
      <c r="F2454">
        <v>7</v>
      </c>
      <c r="G2454">
        <v>0</v>
      </c>
      <c r="H2454">
        <v>0</v>
      </c>
      <c r="I2454">
        <v>29</v>
      </c>
      <c r="J2454">
        <v>13</v>
      </c>
    </row>
    <row r="2455" spans="3:10" x14ac:dyDescent="0.35">
      <c r="C2455" s="8" t="s">
        <v>31</v>
      </c>
      <c r="D2455">
        <v>4</v>
      </c>
      <c r="E2455">
        <v>5</v>
      </c>
      <c r="F2455">
        <v>3</v>
      </c>
      <c r="G2455">
        <v>0</v>
      </c>
      <c r="H2455">
        <v>0</v>
      </c>
      <c r="I2455">
        <v>11</v>
      </c>
      <c r="J2455">
        <v>7</v>
      </c>
    </row>
    <row r="2456" spans="3:10" x14ac:dyDescent="0.35">
      <c r="C2456" s="8" t="s">
        <v>29</v>
      </c>
      <c r="D2456">
        <v>19</v>
      </c>
      <c r="E2456">
        <v>0</v>
      </c>
      <c r="F2456">
        <v>4</v>
      </c>
      <c r="G2456">
        <v>0</v>
      </c>
      <c r="H2456">
        <v>0</v>
      </c>
      <c r="I2456">
        <v>25</v>
      </c>
      <c r="J2456">
        <v>6</v>
      </c>
    </row>
    <row r="2457" spans="3:10" x14ac:dyDescent="0.35">
      <c r="C2457" s="8" t="s">
        <v>35</v>
      </c>
      <c r="D2457">
        <v>6</v>
      </c>
      <c r="E2457">
        <v>3</v>
      </c>
      <c r="F2457">
        <v>0</v>
      </c>
      <c r="G2457">
        <v>0</v>
      </c>
      <c r="H2457">
        <v>0</v>
      </c>
      <c r="I2457">
        <v>10</v>
      </c>
      <c r="J2457">
        <v>4</v>
      </c>
    </row>
    <row r="2458" spans="3:10" x14ac:dyDescent="0.35">
      <c r="C2458" s="8" t="s">
        <v>39</v>
      </c>
      <c r="D2458">
        <v>16</v>
      </c>
      <c r="E2458">
        <v>3</v>
      </c>
      <c r="F2458">
        <v>0</v>
      </c>
      <c r="G2458">
        <v>0</v>
      </c>
      <c r="H2458">
        <v>0</v>
      </c>
      <c r="I2458">
        <v>20</v>
      </c>
      <c r="J2458">
        <v>4</v>
      </c>
    </row>
    <row r="2459" spans="3:10" x14ac:dyDescent="0.35">
      <c r="C2459" s="8" t="s">
        <v>33</v>
      </c>
      <c r="D2459">
        <v>3</v>
      </c>
      <c r="E2459">
        <v>3</v>
      </c>
      <c r="F2459">
        <v>0</v>
      </c>
      <c r="G2459">
        <v>0</v>
      </c>
      <c r="H2459">
        <v>0</v>
      </c>
      <c r="I2459">
        <v>4</v>
      </c>
      <c r="J2459">
        <v>1</v>
      </c>
    </row>
    <row r="2460" spans="3:10" x14ac:dyDescent="0.35">
      <c r="C2460" s="8" t="s">
        <v>41</v>
      </c>
      <c r="D2460">
        <v>3</v>
      </c>
      <c r="E2460">
        <v>0</v>
      </c>
      <c r="F2460">
        <v>0</v>
      </c>
      <c r="G2460">
        <v>0</v>
      </c>
      <c r="H2460">
        <v>0</v>
      </c>
      <c r="I2460">
        <v>3</v>
      </c>
      <c r="J2460">
        <v>0</v>
      </c>
    </row>
    <row r="2480" spans="3:10" x14ac:dyDescent="0.35">
      <c r="C2480" s="8" t="s">
        <v>132</v>
      </c>
      <c r="D2480" t="s">
        <v>60</v>
      </c>
      <c r="E2480" t="s">
        <v>61</v>
      </c>
      <c r="F2480" t="s">
        <v>62</v>
      </c>
      <c r="G2480" t="s">
        <v>63</v>
      </c>
      <c r="H2480" t="s">
        <v>64</v>
      </c>
      <c r="I2480" t="s">
        <v>59</v>
      </c>
      <c r="J2480" t="s">
        <v>65</v>
      </c>
    </row>
    <row r="2481" spans="3:10" x14ac:dyDescent="0.35">
      <c r="C2481" s="8" t="s">
        <v>3</v>
      </c>
      <c r="D2481">
        <v>576</v>
      </c>
      <c r="E2481">
        <v>340</v>
      </c>
      <c r="F2481">
        <v>90</v>
      </c>
      <c r="G2481">
        <v>14</v>
      </c>
      <c r="H2481">
        <v>0</v>
      </c>
      <c r="I2481">
        <v>1020</v>
      </c>
      <c r="J2481">
        <v>444</v>
      </c>
    </row>
    <row r="2482" spans="3:10" x14ac:dyDescent="0.35">
      <c r="C2482" s="8" t="s">
        <v>7</v>
      </c>
      <c r="D2482">
        <v>139</v>
      </c>
      <c r="E2482">
        <v>67</v>
      </c>
      <c r="F2482">
        <v>19</v>
      </c>
      <c r="G2482">
        <v>0</v>
      </c>
      <c r="H2482">
        <v>0</v>
      </c>
      <c r="I2482">
        <v>227</v>
      </c>
      <c r="J2482">
        <v>88</v>
      </c>
    </row>
    <row r="2483" spans="3:10" x14ac:dyDescent="0.35">
      <c r="C2483" s="8" t="s">
        <v>9</v>
      </c>
      <c r="D2483">
        <v>40</v>
      </c>
      <c r="E2483">
        <v>41</v>
      </c>
      <c r="F2483">
        <v>27</v>
      </c>
      <c r="G2483">
        <v>5</v>
      </c>
      <c r="H2483">
        <v>0</v>
      </c>
      <c r="I2483">
        <v>113</v>
      </c>
      <c r="J2483">
        <v>73</v>
      </c>
    </row>
    <row r="2484" spans="3:10" x14ac:dyDescent="0.35">
      <c r="C2484" s="8" t="s">
        <v>5</v>
      </c>
      <c r="D2484">
        <v>22</v>
      </c>
      <c r="E2484">
        <v>29</v>
      </c>
      <c r="F2484">
        <v>33</v>
      </c>
      <c r="G2484">
        <v>4</v>
      </c>
      <c r="H2484">
        <v>0</v>
      </c>
      <c r="I2484">
        <v>88</v>
      </c>
      <c r="J2484">
        <v>66</v>
      </c>
    </row>
    <row r="2485" spans="3:10" x14ac:dyDescent="0.35">
      <c r="C2485" s="8" t="s">
        <v>17</v>
      </c>
      <c r="D2485">
        <v>49</v>
      </c>
      <c r="E2485">
        <v>34</v>
      </c>
      <c r="F2485">
        <v>5</v>
      </c>
      <c r="G2485">
        <v>0</v>
      </c>
      <c r="H2485">
        <v>0</v>
      </c>
      <c r="I2485">
        <v>90</v>
      </c>
      <c r="J2485">
        <v>41</v>
      </c>
    </row>
    <row r="2486" spans="3:10" x14ac:dyDescent="0.35">
      <c r="C2486" s="8" t="s">
        <v>11</v>
      </c>
      <c r="D2486">
        <v>35</v>
      </c>
      <c r="E2486">
        <v>29</v>
      </c>
      <c r="F2486">
        <v>9</v>
      </c>
      <c r="G2486">
        <v>0</v>
      </c>
      <c r="H2486">
        <v>0</v>
      </c>
      <c r="I2486">
        <v>74</v>
      </c>
      <c r="J2486">
        <v>39</v>
      </c>
    </row>
    <row r="2487" spans="3:10" x14ac:dyDescent="0.35">
      <c r="C2487" s="8" t="s">
        <v>13</v>
      </c>
      <c r="D2487">
        <v>32</v>
      </c>
      <c r="E2487">
        <v>20</v>
      </c>
      <c r="F2487">
        <v>12</v>
      </c>
      <c r="G2487">
        <v>0</v>
      </c>
      <c r="H2487">
        <v>0</v>
      </c>
      <c r="I2487">
        <v>65</v>
      </c>
      <c r="J2487">
        <v>33</v>
      </c>
    </row>
    <row r="2488" spans="3:10" x14ac:dyDescent="0.35">
      <c r="C2488" s="8" t="s">
        <v>21</v>
      </c>
      <c r="D2488">
        <v>30</v>
      </c>
      <c r="E2488">
        <v>13</v>
      </c>
      <c r="F2488">
        <v>15</v>
      </c>
      <c r="G2488">
        <v>0</v>
      </c>
      <c r="H2488">
        <v>0</v>
      </c>
      <c r="I2488">
        <v>59</v>
      </c>
      <c r="J2488">
        <v>29</v>
      </c>
    </row>
    <row r="2489" spans="3:10" x14ac:dyDescent="0.35">
      <c r="C2489" s="8" t="s">
        <v>15</v>
      </c>
      <c r="D2489">
        <v>38</v>
      </c>
      <c r="E2489">
        <v>23</v>
      </c>
      <c r="F2489">
        <v>4</v>
      </c>
      <c r="G2489">
        <v>3</v>
      </c>
      <c r="H2489">
        <v>0</v>
      </c>
      <c r="I2489">
        <v>66</v>
      </c>
      <c r="J2489">
        <v>28</v>
      </c>
    </row>
    <row r="2490" spans="3:10" x14ac:dyDescent="0.35">
      <c r="C2490" s="8" t="s">
        <v>19</v>
      </c>
      <c r="D2490">
        <v>21</v>
      </c>
      <c r="E2490">
        <v>16</v>
      </c>
      <c r="F2490">
        <v>10</v>
      </c>
      <c r="G2490">
        <v>0</v>
      </c>
      <c r="H2490">
        <v>0</v>
      </c>
      <c r="I2490">
        <v>47</v>
      </c>
      <c r="J2490">
        <v>26</v>
      </c>
    </row>
    <row r="2491" spans="3:10" x14ac:dyDescent="0.35">
      <c r="C2491" s="8" t="s">
        <v>25</v>
      </c>
      <c r="D2491">
        <v>14</v>
      </c>
      <c r="E2491">
        <v>13</v>
      </c>
      <c r="F2491">
        <v>6</v>
      </c>
      <c r="G2491">
        <v>0</v>
      </c>
      <c r="H2491">
        <v>0</v>
      </c>
      <c r="I2491">
        <v>33</v>
      </c>
      <c r="J2491">
        <v>19</v>
      </c>
    </row>
    <row r="2492" spans="3:10" x14ac:dyDescent="0.35">
      <c r="C2492" s="8" t="s">
        <v>27</v>
      </c>
      <c r="D2492">
        <v>22</v>
      </c>
      <c r="E2492">
        <v>9</v>
      </c>
      <c r="F2492">
        <v>4</v>
      </c>
      <c r="G2492">
        <v>3</v>
      </c>
      <c r="H2492">
        <v>0</v>
      </c>
      <c r="I2492">
        <v>36</v>
      </c>
      <c r="J2492">
        <v>14</v>
      </c>
    </row>
    <row r="2493" spans="3:10" x14ac:dyDescent="0.35">
      <c r="C2493" s="8" t="s">
        <v>23</v>
      </c>
      <c r="D2493">
        <v>119</v>
      </c>
      <c r="E2493">
        <v>10</v>
      </c>
      <c r="F2493">
        <v>4</v>
      </c>
      <c r="G2493">
        <v>0</v>
      </c>
      <c r="H2493">
        <v>0</v>
      </c>
      <c r="I2493">
        <v>133</v>
      </c>
      <c r="J2493">
        <v>14</v>
      </c>
    </row>
    <row r="2494" spans="3:10" x14ac:dyDescent="0.35">
      <c r="C2494" s="8" t="s">
        <v>37</v>
      </c>
      <c r="D2494">
        <v>8</v>
      </c>
      <c r="E2494">
        <v>4</v>
      </c>
      <c r="F2494">
        <v>5</v>
      </c>
      <c r="G2494">
        <v>3</v>
      </c>
      <c r="H2494">
        <v>0</v>
      </c>
      <c r="I2494">
        <v>20</v>
      </c>
      <c r="J2494">
        <v>12</v>
      </c>
    </row>
    <row r="2495" spans="3:10" x14ac:dyDescent="0.35">
      <c r="C2495" s="8" t="s">
        <v>29</v>
      </c>
      <c r="D2495">
        <v>14</v>
      </c>
      <c r="E2495">
        <v>4</v>
      </c>
      <c r="F2495">
        <v>0</v>
      </c>
      <c r="G2495">
        <v>0</v>
      </c>
      <c r="H2495">
        <v>0</v>
      </c>
      <c r="I2495">
        <v>18</v>
      </c>
      <c r="J2495">
        <v>4</v>
      </c>
    </row>
    <row r="2496" spans="3:10" x14ac:dyDescent="0.35">
      <c r="C2496" s="8" t="s">
        <v>35</v>
      </c>
      <c r="D2496">
        <v>0</v>
      </c>
      <c r="E2496">
        <v>3</v>
      </c>
      <c r="F2496">
        <v>0</v>
      </c>
      <c r="G2496">
        <v>0</v>
      </c>
      <c r="H2496">
        <v>0</v>
      </c>
      <c r="I2496">
        <v>3</v>
      </c>
      <c r="J2496">
        <v>3</v>
      </c>
    </row>
    <row r="2497" spans="3:10" x14ac:dyDescent="0.35">
      <c r="C2497" s="8" t="s">
        <v>41</v>
      </c>
      <c r="D2497">
        <v>5</v>
      </c>
      <c r="E2497">
        <v>0</v>
      </c>
      <c r="F2497">
        <v>0</v>
      </c>
      <c r="G2497">
        <v>0</v>
      </c>
      <c r="H2497">
        <v>0</v>
      </c>
      <c r="I2497">
        <v>6</v>
      </c>
      <c r="J2497">
        <v>1</v>
      </c>
    </row>
    <row r="2498" spans="3:10" x14ac:dyDescent="0.35">
      <c r="C2498" s="8" t="s">
        <v>39</v>
      </c>
      <c r="D2498">
        <v>3</v>
      </c>
      <c r="E2498">
        <v>0</v>
      </c>
      <c r="F2498">
        <v>3</v>
      </c>
      <c r="G2498">
        <v>0</v>
      </c>
      <c r="H2498">
        <v>0</v>
      </c>
      <c r="I2498">
        <v>4</v>
      </c>
      <c r="J2498">
        <v>1</v>
      </c>
    </row>
    <row r="2499" spans="3:10" x14ac:dyDescent="0.35">
      <c r="C2499" s="8" t="s">
        <v>33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0</v>
      </c>
    </row>
    <row r="2500" spans="3:10" x14ac:dyDescent="0.35">
      <c r="C2500" s="8" t="s">
        <v>31</v>
      </c>
      <c r="D2500">
        <v>3</v>
      </c>
      <c r="E2500">
        <v>0</v>
      </c>
      <c r="F2500">
        <v>0</v>
      </c>
      <c r="G2500">
        <v>0</v>
      </c>
      <c r="H2500">
        <v>0</v>
      </c>
      <c r="I2500">
        <v>3</v>
      </c>
      <c r="J2500">
        <v>0</v>
      </c>
    </row>
    <row r="2520" spans="3:10" x14ac:dyDescent="0.35">
      <c r="C2520" s="8" t="s">
        <v>133</v>
      </c>
      <c r="D2520" t="s">
        <v>60</v>
      </c>
      <c r="E2520" t="s">
        <v>61</v>
      </c>
      <c r="F2520" t="s">
        <v>62</v>
      </c>
      <c r="G2520" t="s">
        <v>63</v>
      </c>
      <c r="H2520" t="s">
        <v>64</v>
      </c>
      <c r="I2520" t="s">
        <v>59</v>
      </c>
      <c r="J2520" t="s">
        <v>65</v>
      </c>
    </row>
    <row r="2521" spans="3:10" x14ac:dyDescent="0.35">
      <c r="C2521" s="8" t="s">
        <v>17</v>
      </c>
      <c r="D2521">
        <v>2218</v>
      </c>
      <c r="E2521">
        <v>1115</v>
      </c>
      <c r="F2521">
        <v>300</v>
      </c>
      <c r="G2521">
        <v>87</v>
      </c>
      <c r="H2521">
        <v>3</v>
      </c>
      <c r="I2521">
        <v>3721</v>
      </c>
      <c r="J2521">
        <v>1503</v>
      </c>
    </row>
    <row r="2522" spans="3:10" x14ac:dyDescent="0.35">
      <c r="C2522" s="8" t="s">
        <v>13</v>
      </c>
      <c r="D2522">
        <v>1241</v>
      </c>
      <c r="E2522">
        <v>589</v>
      </c>
      <c r="F2522">
        <v>163</v>
      </c>
      <c r="G2522">
        <v>33</v>
      </c>
      <c r="H2522">
        <v>3</v>
      </c>
      <c r="I2522">
        <v>2028</v>
      </c>
      <c r="J2522">
        <v>787</v>
      </c>
    </row>
    <row r="2523" spans="3:10" x14ac:dyDescent="0.35">
      <c r="C2523" s="8" t="s">
        <v>5</v>
      </c>
      <c r="D2523">
        <v>277</v>
      </c>
      <c r="E2523">
        <v>307</v>
      </c>
      <c r="F2523">
        <v>305</v>
      </c>
      <c r="G2523">
        <v>96</v>
      </c>
      <c r="H2523">
        <v>0</v>
      </c>
      <c r="I2523">
        <v>986</v>
      </c>
      <c r="J2523">
        <v>709</v>
      </c>
    </row>
    <row r="2524" spans="3:10" x14ac:dyDescent="0.35">
      <c r="C2524" s="8" t="s">
        <v>9</v>
      </c>
      <c r="D2524">
        <v>585</v>
      </c>
      <c r="E2524">
        <v>454</v>
      </c>
      <c r="F2524">
        <v>199</v>
      </c>
      <c r="G2524">
        <v>50</v>
      </c>
      <c r="H2524">
        <v>3</v>
      </c>
      <c r="I2524">
        <v>1291</v>
      </c>
      <c r="J2524">
        <v>706</v>
      </c>
    </row>
    <row r="2525" spans="3:10" x14ac:dyDescent="0.35">
      <c r="C2525" s="8" t="s">
        <v>11</v>
      </c>
      <c r="D2525">
        <v>329</v>
      </c>
      <c r="E2525">
        <v>278</v>
      </c>
      <c r="F2525">
        <v>113</v>
      </c>
      <c r="G2525">
        <v>7</v>
      </c>
      <c r="H2525">
        <v>0</v>
      </c>
      <c r="I2525">
        <v>727</v>
      </c>
      <c r="J2525">
        <v>398</v>
      </c>
    </row>
    <row r="2526" spans="3:10" x14ac:dyDescent="0.35">
      <c r="C2526" s="8" t="s">
        <v>27</v>
      </c>
      <c r="D2526">
        <v>1319</v>
      </c>
      <c r="E2526">
        <v>317</v>
      </c>
      <c r="F2526">
        <v>58</v>
      </c>
      <c r="G2526">
        <v>9</v>
      </c>
      <c r="H2526">
        <v>3</v>
      </c>
      <c r="I2526">
        <v>1704</v>
      </c>
      <c r="J2526">
        <v>385</v>
      </c>
    </row>
    <row r="2527" spans="3:10" x14ac:dyDescent="0.35">
      <c r="C2527" s="8" t="s">
        <v>25</v>
      </c>
      <c r="D2527">
        <v>418</v>
      </c>
      <c r="E2527">
        <v>249</v>
      </c>
      <c r="F2527">
        <v>86</v>
      </c>
      <c r="G2527">
        <v>33</v>
      </c>
      <c r="H2527">
        <v>5</v>
      </c>
      <c r="I2527">
        <v>791</v>
      </c>
      <c r="J2527">
        <v>373</v>
      </c>
    </row>
    <row r="2528" spans="3:10" x14ac:dyDescent="0.35">
      <c r="C2528" s="8" t="s">
        <v>7</v>
      </c>
      <c r="D2528">
        <v>1214</v>
      </c>
      <c r="E2528">
        <v>284</v>
      </c>
      <c r="F2528">
        <v>67</v>
      </c>
      <c r="G2528">
        <v>12</v>
      </c>
      <c r="H2528">
        <v>0</v>
      </c>
      <c r="I2528">
        <v>1577</v>
      </c>
      <c r="J2528">
        <v>363</v>
      </c>
    </row>
    <row r="2529" spans="3:10" x14ac:dyDescent="0.35">
      <c r="C2529" s="8" t="s">
        <v>23</v>
      </c>
      <c r="D2529">
        <v>3099</v>
      </c>
      <c r="E2529">
        <v>279</v>
      </c>
      <c r="F2529">
        <v>65</v>
      </c>
      <c r="G2529">
        <v>13</v>
      </c>
      <c r="H2529">
        <v>0</v>
      </c>
      <c r="I2529">
        <v>3457</v>
      </c>
      <c r="J2529">
        <v>358</v>
      </c>
    </row>
    <row r="2530" spans="3:10" x14ac:dyDescent="0.35">
      <c r="C2530" s="8" t="s">
        <v>19</v>
      </c>
      <c r="D2530">
        <v>353</v>
      </c>
      <c r="E2530">
        <v>171</v>
      </c>
      <c r="F2530">
        <v>46</v>
      </c>
      <c r="G2530">
        <v>12</v>
      </c>
      <c r="H2530">
        <v>0</v>
      </c>
      <c r="I2530">
        <v>582</v>
      </c>
      <c r="J2530">
        <v>229</v>
      </c>
    </row>
    <row r="2531" spans="3:10" x14ac:dyDescent="0.35">
      <c r="C2531" s="8" t="s">
        <v>39</v>
      </c>
      <c r="D2531">
        <v>191</v>
      </c>
      <c r="E2531">
        <v>86</v>
      </c>
      <c r="F2531">
        <v>27</v>
      </c>
      <c r="G2531">
        <v>24</v>
      </c>
      <c r="H2531">
        <v>0</v>
      </c>
      <c r="I2531">
        <v>329</v>
      </c>
      <c r="J2531">
        <v>138</v>
      </c>
    </row>
    <row r="2532" spans="3:10" x14ac:dyDescent="0.35">
      <c r="C2532" s="8" t="s">
        <v>37</v>
      </c>
      <c r="D2532">
        <v>161</v>
      </c>
      <c r="E2532">
        <v>73</v>
      </c>
      <c r="F2532">
        <v>40</v>
      </c>
      <c r="G2532">
        <v>17</v>
      </c>
      <c r="H2532">
        <v>0</v>
      </c>
      <c r="I2532">
        <v>292</v>
      </c>
      <c r="J2532">
        <v>131</v>
      </c>
    </row>
    <row r="2533" spans="3:10" x14ac:dyDescent="0.35">
      <c r="C2533" s="8" t="s">
        <v>21</v>
      </c>
      <c r="D2533">
        <v>195</v>
      </c>
      <c r="E2533">
        <v>84</v>
      </c>
      <c r="F2533">
        <v>34</v>
      </c>
      <c r="G2533">
        <v>10</v>
      </c>
      <c r="H2533">
        <v>0</v>
      </c>
      <c r="I2533">
        <v>323</v>
      </c>
      <c r="J2533">
        <v>128</v>
      </c>
    </row>
    <row r="2534" spans="3:10" x14ac:dyDescent="0.35">
      <c r="C2534" s="8" t="s">
        <v>29</v>
      </c>
      <c r="D2534">
        <v>281</v>
      </c>
      <c r="E2534">
        <v>85</v>
      </c>
      <c r="F2534">
        <v>33</v>
      </c>
      <c r="G2534">
        <v>5</v>
      </c>
      <c r="H2534">
        <v>0</v>
      </c>
      <c r="I2534">
        <v>405</v>
      </c>
      <c r="J2534">
        <v>124</v>
      </c>
    </row>
    <row r="2535" spans="3:10" x14ac:dyDescent="0.35">
      <c r="C2535" s="8" t="s">
        <v>15</v>
      </c>
      <c r="D2535">
        <v>378</v>
      </c>
      <c r="E2535">
        <v>50</v>
      </c>
      <c r="F2535">
        <v>17</v>
      </c>
      <c r="G2535">
        <v>0</v>
      </c>
      <c r="H2535">
        <v>0</v>
      </c>
      <c r="I2535">
        <v>445</v>
      </c>
      <c r="J2535">
        <v>67</v>
      </c>
    </row>
    <row r="2536" spans="3:10" x14ac:dyDescent="0.35">
      <c r="C2536" s="8" t="s">
        <v>3</v>
      </c>
      <c r="D2536">
        <v>172</v>
      </c>
      <c r="E2536">
        <v>51</v>
      </c>
      <c r="F2536">
        <v>10</v>
      </c>
      <c r="G2536">
        <v>4</v>
      </c>
      <c r="H2536">
        <v>0</v>
      </c>
      <c r="I2536">
        <v>237</v>
      </c>
      <c r="J2536">
        <v>65</v>
      </c>
    </row>
    <row r="2537" spans="3:10" x14ac:dyDescent="0.35">
      <c r="C2537" s="8" t="s">
        <v>35</v>
      </c>
      <c r="D2537">
        <v>36</v>
      </c>
      <c r="E2537">
        <v>5</v>
      </c>
      <c r="F2537">
        <v>4</v>
      </c>
      <c r="G2537">
        <v>5</v>
      </c>
      <c r="H2537">
        <v>0</v>
      </c>
      <c r="I2537">
        <v>50</v>
      </c>
      <c r="J2537">
        <v>14</v>
      </c>
    </row>
    <row r="2538" spans="3:10" x14ac:dyDescent="0.35">
      <c r="C2538" s="8" t="s">
        <v>33</v>
      </c>
      <c r="D2538">
        <v>15</v>
      </c>
      <c r="E2538">
        <v>10</v>
      </c>
      <c r="F2538">
        <v>3</v>
      </c>
      <c r="G2538">
        <v>3</v>
      </c>
      <c r="H2538">
        <v>0</v>
      </c>
      <c r="I2538">
        <v>28</v>
      </c>
      <c r="J2538">
        <v>13</v>
      </c>
    </row>
    <row r="2539" spans="3:10" x14ac:dyDescent="0.35">
      <c r="C2539" s="8" t="s">
        <v>31</v>
      </c>
      <c r="D2539">
        <v>37</v>
      </c>
      <c r="E2539">
        <v>9</v>
      </c>
      <c r="F2539">
        <v>3</v>
      </c>
      <c r="G2539">
        <v>0</v>
      </c>
      <c r="H2539">
        <v>0</v>
      </c>
      <c r="I2539">
        <v>50</v>
      </c>
      <c r="J2539">
        <v>13</v>
      </c>
    </row>
    <row r="2540" spans="3:10" x14ac:dyDescent="0.35">
      <c r="C2540" s="8" t="s">
        <v>41</v>
      </c>
      <c r="D2540">
        <v>28</v>
      </c>
      <c r="E2540">
        <v>3</v>
      </c>
      <c r="F2540">
        <v>0</v>
      </c>
      <c r="G2540">
        <v>0</v>
      </c>
      <c r="H2540">
        <v>0</v>
      </c>
      <c r="I2540">
        <v>32</v>
      </c>
      <c r="J2540">
        <v>4</v>
      </c>
    </row>
    <row r="2560" spans="3:10" x14ac:dyDescent="0.35">
      <c r="C2560" t="s">
        <v>134</v>
      </c>
      <c r="D2560" t="s">
        <v>60</v>
      </c>
      <c r="E2560" s="5" t="s">
        <v>61</v>
      </c>
      <c r="F2560" s="5" t="s">
        <v>62</v>
      </c>
      <c r="G2560" t="s">
        <v>63</v>
      </c>
      <c r="H2560" t="s">
        <v>64</v>
      </c>
      <c r="I2560" t="s">
        <v>59</v>
      </c>
      <c r="J2560" t="s">
        <v>65</v>
      </c>
    </row>
    <row r="2561" spans="3:10" x14ac:dyDescent="0.35">
      <c r="C2561" s="2" t="s">
        <v>3</v>
      </c>
      <c r="D2561">
        <v>539</v>
      </c>
      <c r="E2561">
        <v>107</v>
      </c>
      <c r="F2561">
        <v>21</v>
      </c>
      <c r="G2561">
        <v>6</v>
      </c>
      <c r="H2561">
        <v>0</v>
      </c>
      <c r="I2561">
        <v>673</v>
      </c>
      <c r="J2561">
        <v>134</v>
      </c>
    </row>
    <row r="2562" spans="3:10" x14ac:dyDescent="0.35">
      <c r="C2562" s="2" t="s">
        <v>7</v>
      </c>
      <c r="D2562">
        <v>119</v>
      </c>
      <c r="E2562">
        <v>64</v>
      </c>
      <c r="F2562">
        <v>15</v>
      </c>
      <c r="G2562">
        <v>3</v>
      </c>
      <c r="H2562">
        <v>0</v>
      </c>
      <c r="I2562">
        <v>199</v>
      </c>
      <c r="J2562">
        <v>80</v>
      </c>
    </row>
    <row r="2563" spans="3:10" x14ac:dyDescent="0.35">
      <c r="C2563" s="2" t="s">
        <v>17</v>
      </c>
      <c r="D2563">
        <v>62</v>
      </c>
      <c r="E2563">
        <v>34</v>
      </c>
      <c r="F2563">
        <v>8</v>
      </c>
      <c r="G2563">
        <v>0</v>
      </c>
      <c r="H2563">
        <v>0</v>
      </c>
      <c r="I2563">
        <v>104</v>
      </c>
      <c r="J2563">
        <v>42</v>
      </c>
    </row>
    <row r="2564" spans="3:10" x14ac:dyDescent="0.35">
      <c r="C2564" s="2" t="s">
        <v>5</v>
      </c>
      <c r="D2564">
        <v>14</v>
      </c>
      <c r="E2564">
        <v>24</v>
      </c>
      <c r="F2564">
        <v>13</v>
      </c>
      <c r="G2564">
        <v>3</v>
      </c>
      <c r="H2564">
        <v>0</v>
      </c>
      <c r="I2564">
        <v>54</v>
      </c>
      <c r="J2564">
        <v>40</v>
      </c>
    </row>
    <row r="2565" spans="3:10" x14ac:dyDescent="0.35">
      <c r="C2565" s="2" t="s">
        <v>9</v>
      </c>
      <c r="D2565">
        <v>28</v>
      </c>
      <c r="E2565">
        <v>15</v>
      </c>
      <c r="F2565">
        <v>11</v>
      </c>
      <c r="G2565">
        <v>3</v>
      </c>
      <c r="H2565">
        <v>0</v>
      </c>
      <c r="I2565">
        <v>55</v>
      </c>
      <c r="J2565">
        <v>27</v>
      </c>
    </row>
    <row r="2566" spans="3:10" x14ac:dyDescent="0.35">
      <c r="C2566" s="2" t="s">
        <v>15</v>
      </c>
      <c r="D2566">
        <v>40</v>
      </c>
      <c r="E2566">
        <v>21</v>
      </c>
      <c r="F2566">
        <v>4</v>
      </c>
      <c r="G2566">
        <v>0</v>
      </c>
      <c r="H2566">
        <v>0</v>
      </c>
      <c r="I2566">
        <v>66</v>
      </c>
      <c r="J2566">
        <v>26</v>
      </c>
    </row>
    <row r="2567" spans="3:10" x14ac:dyDescent="0.35">
      <c r="C2567" s="2" t="s">
        <v>11</v>
      </c>
      <c r="D2567">
        <v>29</v>
      </c>
      <c r="E2567">
        <v>22</v>
      </c>
      <c r="F2567">
        <v>3</v>
      </c>
      <c r="G2567">
        <v>0</v>
      </c>
      <c r="H2567">
        <v>0</v>
      </c>
      <c r="I2567">
        <v>53</v>
      </c>
      <c r="J2567">
        <v>24</v>
      </c>
    </row>
    <row r="2568" spans="3:10" x14ac:dyDescent="0.35">
      <c r="C2568" s="2" t="s">
        <v>21</v>
      </c>
      <c r="D2568">
        <v>27</v>
      </c>
      <c r="E2568">
        <v>10</v>
      </c>
      <c r="F2568">
        <v>9</v>
      </c>
      <c r="G2568">
        <v>4</v>
      </c>
      <c r="H2568">
        <v>0</v>
      </c>
      <c r="I2568">
        <v>50</v>
      </c>
      <c r="J2568">
        <v>23</v>
      </c>
    </row>
    <row r="2569" spans="3:10" x14ac:dyDescent="0.35">
      <c r="C2569" s="2" t="s">
        <v>25</v>
      </c>
      <c r="D2569">
        <v>24</v>
      </c>
      <c r="E2569">
        <v>9</v>
      </c>
      <c r="F2569">
        <v>4</v>
      </c>
      <c r="G2569">
        <v>3</v>
      </c>
      <c r="H2569">
        <v>0</v>
      </c>
      <c r="I2569">
        <v>39</v>
      </c>
      <c r="J2569">
        <v>15</v>
      </c>
    </row>
    <row r="2570" spans="3:10" x14ac:dyDescent="0.35">
      <c r="C2570" s="2" t="s">
        <v>13</v>
      </c>
      <c r="D2570">
        <v>14</v>
      </c>
      <c r="E2570">
        <v>7</v>
      </c>
      <c r="F2570">
        <v>3</v>
      </c>
      <c r="G2570">
        <v>5</v>
      </c>
      <c r="H2570">
        <v>0</v>
      </c>
      <c r="I2570">
        <v>28</v>
      </c>
      <c r="J2570">
        <v>14</v>
      </c>
    </row>
    <row r="2571" spans="3:10" x14ac:dyDescent="0.35">
      <c r="C2571" s="2" t="s">
        <v>19</v>
      </c>
      <c r="D2571">
        <v>13</v>
      </c>
      <c r="E2571">
        <v>7</v>
      </c>
      <c r="F2571">
        <v>7</v>
      </c>
      <c r="G2571">
        <v>0</v>
      </c>
      <c r="H2571">
        <v>0</v>
      </c>
      <c r="I2571">
        <v>27</v>
      </c>
      <c r="J2571">
        <v>14</v>
      </c>
    </row>
    <row r="2572" spans="3:10" x14ac:dyDescent="0.35">
      <c r="C2572" s="2" t="s">
        <v>29</v>
      </c>
      <c r="D2572">
        <v>16</v>
      </c>
      <c r="E2572">
        <v>7</v>
      </c>
      <c r="F2572">
        <v>4</v>
      </c>
      <c r="G2572">
        <v>0</v>
      </c>
      <c r="H2572">
        <v>0</v>
      </c>
      <c r="I2572">
        <v>27</v>
      </c>
      <c r="J2572">
        <v>11</v>
      </c>
    </row>
    <row r="2573" spans="3:10" x14ac:dyDescent="0.35">
      <c r="C2573" s="2" t="s">
        <v>23</v>
      </c>
      <c r="D2573">
        <v>75</v>
      </c>
      <c r="E2573">
        <v>8</v>
      </c>
      <c r="F2573">
        <v>3</v>
      </c>
      <c r="G2573">
        <v>3</v>
      </c>
      <c r="H2573">
        <v>0</v>
      </c>
      <c r="I2573">
        <v>86</v>
      </c>
      <c r="J2573">
        <v>11</v>
      </c>
    </row>
    <row r="2574" spans="3:10" x14ac:dyDescent="0.35">
      <c r="C2574" s="2" t="s">
        <v>27</v>
      </c>
      <c r="D2574">
        <v>14</v>
      </c>
      <c r="E2574">
        <v>5</v>
      </c>
      <c r="F2574">
        <v>0</v>
      </c>
      <c r="G2574">
        <v>0</v>
      </c>
      <c r="H2574">
        <v>0</v>
      </c>
      <c r="I2574">
        <v>19</v>
      </c>
      <c r="J2574">
        <v>5</v>
      </c>
    </row>
    <row r="2575" spans="3:10" x14ac:dyDescent="0.35">
      <c r="C2575" s="2" t="s">
        <v>31</v>
      </c>
      <c r="D2575">
        <v>0</v>
      </c>
      <c r="E2575">
        <v>4</v>
      </c>
      <c r="F2575">
        <v>0</v>
      </c>
      <c r="G2575">
        <v>0</v>
      </c>
      <c r="H2575">
        <v>0</v>
      </c>
      <c r="I2575">
        <v>4</v>
      </c>
      <c r="J2575">
        <v>4</v>
      </c>
    </row>
    <row r="2576" spans="3:10" x14ac:dyDescent="0.35">
      <c r="C2576" s="2" t="s">
        <v>41</v>
      </c>
      <c r="D2576">
        <v>0</v>
      </c>
      <c r="E2576">
        <v>3</v>
      </c>
      <c r="F2576">
        <v>0</v>
      </c>
      <c r="G2576">
        <v>0</v>
      </c>
      <c r="H2576">
        <v>0</v>
      </c>
      <c r="I2576">
        <v>4</v>
      </c>
      <c r="J2576">
        <v>4</v>
      </c>
    </row>
    <row r="2577" spans="3:10" x14ac:dyDescent="0.35">
      <c r="C2577" s="2" t="s">
        <v>37</v>
      </c>
      <c r="D2577">
        <v>7</v>
      </c>
      <c r="E2577">
        <v>0</v>
      </c>
      <c r="F2577">
        <v>3</v>
      </c>
      <c r="G2577">
        <v>0</v>
      </c>
      <c r="H2577">
        <v>0</v>
      </c>
      <c r="I2577">
        <v>10</v>
      </c>
      <c r="J2577">
        <v>3</v>
      </c>
    </row>
    <row r="2578" spans="3:10" x14ac:dyDescent="0.35">
      <c r="C2578" s="2" t="s">
        <v>39</v>
      </c>
      <c r="D2578">
        <v>5</v>
      </c>
      <c r="E2578">
        <v>3</v>
      </c>
      <c r="F2578">
        <v>0</v>
      </c>
      <c r="G2578">
        <v>0</v>
      </c>
      <c r="H2578">
        <v>0</v>
      </c>
      <c r="I2578">
        <v>8</v>
      </c>
      <c r="J2578">
        <v>3</v>
      </c>
    </row>
    <row r="2579" spans="3:10" x14ac:dyDescent="0.35">
      <c r="C2579" s="2" t="s">
        <v>33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0</v>
      </c>
    </row>
    <row r="2580" spans="3:10" x14ac:dyDescent="0.35">
      <c r="C2580" s="3" t="s">
        <v>35</v>
      </c>
      <c r="D2580">
        <v>3</v>
      </c>
      <c r="E2580">
        <v>0</v>
      </c>
      <c r="F2580">
        <v>0</v>
      </c>
      <c r="G2580">
        <v>0</v>
      </c>
      <c r="H2580">
        <v>0</v>
      </c>
      <c r="I2580">
        <v>3</v>
      </c>
      <c r="J2580">
        <v>0</v>
      </c>
    </row>
    <row r="2600" spans="3:10" x14ac:dyDescent="0.35">
      <c r="C2600" s="8" t="s">
        <v>135</v>
      </c>
      <c r="D2600" t="s">
        <v>60</v>
      </c>
      <c r="E2600" t="s">
        <v>61</v>
      </c>
      <c r="F2600" t="s">
        <v>62</v>
      </c>
      <c r="G2600" t="s">
        <v>63</v>
      </c>
      <c r="H2600" t="s">
        <v>64</v>
      </c>
      <c r="I2600" t="s">
        <v>59</v>
      </c>
      <c r="J2600" t="s">
        <v>65</v>
      </c>
    </row>
    <row r="2601" spans="3:10" x14ac:dyDescent="0.35">
      <c r="C2601" s="8" t="s">
        <v>7</v>
      </c>
      <c r="D2601">
        <v>563</v>
      </c>
      <c r="E2601">
        <v>397</v>
      </c>
      <c r="F2601">
        <v>74</v>
      </c>
      <c r="G2601">
        <v>8</v>
      </c>
      <c r="H2601">
        <v>0</v>
      </c>
      <c r="I2601">
        <v>1042</v>
      </c>
      <c r="J2601">
        <v>479</v>
      </c>
    </row>
    <row r="2602" spans="3:10" x14ac:dyDescent="0.35">
      <c r="C2602" s="8" t="s">
        <v>17</v>
      </c>
      <c r="D2602">
        <v>354</v>
      </c>
      <c r="E2602">
        <v>197</v>
      </c>
      <c r="F2602">
        <v>24</v>
      </c>
      <c r="G2602">
        <v>5</v>
      </c>
      <c r="H2602">
        <v>0</v>
      </c>
      <c r="I2602">
        <v>580</v>
      </c>
      <c r="J2602">
        <v>226</v>
      </c>
    </row>
    <row r="2603" spans="3:10" x14ac:dyDescent="0.35">
      <c r="C2603" s="8" t="s">
        <v>5</v>
      </c>
      <c r="D2603">
        <v>67</v>
      </c>
      <c r="E2603">
        <v>71</v>
      </c>
      <c r="F2603">
        <v>91</v>
      </c>
      <c r="G2603">
        <v>29</v>
      </c>
      <c r="H2603">
        <v>0</v>
      </c>
      <c r="I2603">
        <v>258</v>
      </c>
      <c r="J2603">
        <v>191</v>
      </c>
    </row>
    <row r="2604" spans="3:10" x14ac:dyDescent="0.35">
      <c r="C2604" s="8" t="s">
        <v>9</v>
      </c>
      <c r="D2604">
        <v>126</v>
      </c>
      <c r="E2604">
        <v>83</v>
      </c>
      <c r="F2604">
        <v>49</v>
      </c>
      <c r="G2604">
        <v>9</v>
      </c>
      <c r="H2604">
        <v>0</v>
      </c>
      <c r="I2604">
        <v>267</v>
      </c>
      <c r="J2604">
        <v>141</v>
      </c>
    </row>
    <row r="2605" spans="3:10" x14ac:dyDescent="0.35">
      <c r="C2605" s="8" t="s">
        <v>13</v>
      </c>
      <c r="D2605">
        <v>184</v>
      </c>
      <c r="E2605">
        <v>67</v>
      </c>
      <c r="F2605">
        <v>33</v>
      </c>
      <c r="G2605">
        <v>10</v>
      </c>
      <c r="H2605">
        <v>0</v>
      </c>
      <c r="I2605">
        <v>294</v>
      </c>
      <c r="J2605">
        <v>110</v>
      </c>
    </row>
    <row r="2606" spans="3:10" x14ac:dyDescent="0.35">
      <c r="C2606" s="8" t="s">
        <v>3</v>
      </c>
      <c r="D2606">
        <v>340</v>
      </c>
      <c r="E2606">
        <v>67</v>
      </c>
      <c r="F2606">
        <v>15</v>
      </c>
      <c r="G2606">
        <v>4</v>
      </c>
      <c r="H2606">
        <v>0</v>
      </c>
      <c r="I2606">
        <v>426</v>
      </c>
      <c r="J2606">
        <v>86</v>
      </c>
    </row>
    <row r="2607" spans="3:10" x14ac:dyDescent="0.35">
      <c r="C2607" s="8" t="s">
        <v>25</v>
      </c>
      <c r="D2607">
        <v>86</v>
      </c>
      <c r="E2607">
        <v>56</v>
      </c>
      <c r="F2607">
        <v>18</v>
      </c>
      <c r="G2607">
        <v>3</v>
      </c>
      <c r="H2607">
        <v>0</v>
      </c>
      <c r="I2607">
        <v>162</v>
      </c>
      <c r="J2607">
        <v>76</v>
      </c>
    </row>
    <row r="2608" spans="3:10" x14ac:dyDescent="0.35">
      <c r="C2608" s="8" t="s">
        <v>11</v>
      </c>
      <c r="D2608">
        <v>75</v>
      </c>
      <c r="E2608">
        <v>49</v>
      </c>
      <c r="F2608">
        <v>19</v>
      </c>
      <c r="G2608">
        <v>0</v>
      </c>
      <c r="H2608">
        <v>0</v>
      </c>
      <c r="I2608">
        <v>143</v>
      </c>
      <c r="J2608">
        <v>68</v>
      </c>
    </row>
    <row r="2609" spans="3:10" x14ac:dyDescent="0.35">
      <c r="C2609" s="8" t="s">
        <v>23</v>
      </c>
      <c r="D2609">
        <v>363</v>
      </c>
      <c r="E2609">
        <v>34</v>
      </c>
      <c r="F2609">
        <v>19</v>
      </c>
      <c r="G2609">
        <v>3</v>
      </c>
      <c r="H2609">
        <v>0</v>
      </c>
      <c r="I2609">
        <v>419</v>
      </c>
      <c r="J2609">
        <v>56</v>
      </c>
    </row>
    <row r="2610" spans="3:10" x14ac:dyDescent="0.35">
      <c r="C2610" s="8" t="s">
        <v>21</v>
      </c>
      <c r="D2610">
        <v>67</v>
      </c>
      <c r="E2610">
        <v>34</v>
      </c>
      <c r="F2610">
        <v>21</v>
      </c>
      <c r="G2610">
        <v>0</v>
      </c>
      <c r="H2610">
        <v>0</v>
      </c>
      <c r="I2610">
        <v>123</v>
      </c>
      <c r="J2610">
        <v>56</v>
      </c>
    </row>
    <row r="2611" spans="3:10" x14ac:dyDescent="0.35">
      <c r="C2611" s="8" t="s">
        <v>19</v>
      </c>
      <c r="D2611">
        <v>58</v>
      </c>
      <c r="E2611">
        <v>42</v>
      </c>
      <c r="F2611">
        <v>10</v>
      </c>
      <c r="G2611">
        <v>3</v>
      </c>
      <c r="H2611">
        <v>0</v>
      </c>
      <c r="I2611">
        <v>111</v>
      </c>
      <c r="J2611">
        <v>53</v>
      </c>
    </row>
    <row r="2612" spans="3:10" x14ac:dyDescent="0.35">
      <c r="C2612" s="8" t="s">
        <v>29</v>
      </c>
      <c r="D2612">
        <v>52</v>
      </c>
      <c r="E2612">
        <v>26</v>
      </c>
      <c r="F2612">
        <v>17</v>
      </c>
      <c r="G2612">
        <v>3</v>
      </c>
      <c r="H2612">
        <v>0</v>
      </c>
      <c r="I2612">
        <v>97</v>
      </c>
      <c r="J2612">
        <v>45</v>
      </c>
    </row>
    <row r="2613" spans="3:10" x14ac:dyDescent="0.35">
      <c r="C2613" s="8" t="s">
        <v>27</v>
      </c>
      <c r="D2613">
        <v>102</v>
      </c>
      <c r="E2613">
        <v>32</v>
      </c>
      <c r="F2613">
        <v>12</v>
      </c>
      <c r="G2613">
        <v>0</v>
      </c>
      <c r="H2613">
        <v>0</v>
      </c>
      <c r="I2613">
        <v>146</v>
      </c>
      <c r="J2613">
        <v>44</v>
      </c>
    </row>
    <row r="2614" spans="3:10" x14ac:dyDescent="0.35">
      <c r="C2614" s="8" t="s">
        <v>15</v>
      </c>
      <c r="D2614">
        <v>56</v>
      </c>
      <c r="E2614">
        <v>23</v>
      </c>
      <c r="F2614">
        <v>5</v>
      </c>
      <c r="G2614">
        <v>0</v>
      </c>
      <c r="H2614">
        <v>0</v>
      </c>
      <c r="I2614">
        <v>85</v>
      </c>
      <c r="J2614">
        <v>29</v>
      </c>
    </row>
    <row r="2615" spans="3:10" x14ac:dyDescent="0.35">
      <c r="C2615" s="8" t="s">
        <v>37</v>
      </c>
      <c r="D2615">
        <v>41</v>
      </c>
      <c r="E2615">
        <v>20</v>
      </c>
      <c r="F2615">
        <v>5</v>
      </c>
      <c r="G2615">
        <v>3</v>
      </c>
      <c r="H2615">
        <v>0</v>
      </c>
      <c r="I2615">
        <v>68</v>
      </c>
      <c r="J2615">
        <v>27</v>
      </c>
    </row>
    <row r="2616" spans="3:10" x14ac:dyDescent="0.35">
      <c r="C2616" s="8" t="s">
        <v>39</v>
      </c>
      <c r="D2616">
        <v>21</v>
      </c>
      <c r="E2616">
        <v>10</v>
      </c>
      <c r="F2616">
        <v>0</v>
      </c>
      <c r="G2616">
        <v>0</v>
      </c>
      <c r="H2616">
        <v>0</v>
      </c>
      <c r="I2616">
        <v>33</v>
      </c>
      <c r="J2616">
        <v>12</v>
      </c>
    </row>
    <row r="2617" spans="3:10" x14ac:dyDescent="0.35">
      <c r="C2617" s="8" t="s">
        <v>35</v>
      </c>
      <c r="D2617">
        <v>0</v>
      </c>
      <c r="E2617">
        <v>7</v>
      </c>
      <c r="F2617">
        <v>3</v>
      </c>
      <c r="G2617">
        <v>0</v>
      </c>
      <c r="H2617">
        <v>0</v>
      </c>
      <c r="I2617">
        <v>11</v>
      </c>
      <c r="J2617">
        <v>11</v>
      </c>
    </row>
    <row r="2618" spans="3:10" x14ac:dyDescent="0.35">
      <c r="C2618" s="8" t="s">
        <v>33</v>
      </c>
      <c r="D2618">
        <v>3</v>
      </c>
      <c r="E2618">
        <v>4</v>
      </c>
      <c r="F2618">
        <v>3</v>
      </c>
      <c r="G2618">
        <v>0</v>
      </c>
      <c r="H2618">
        <v>0</v>
      </c>
      <c r="I2618">
        <v>8</v>
      </c>
      <c r="J2618">
        <v>5</v>
      </c>
    </row>
    <row r="2619" spans="3:10" x14ac:dyDescent="0.35">
      <c r="C2619" s="8" t="s">
        <v>31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3</v>
      </c>
      <c r="J2619">
        <v>3</v>
      </c>
    </row>
    <row r="2620" spans="3:10" x14ac:dyDescent="0.35">
      <c r="C2620" s="8" t="s">
        <v>41</v>
      </c>
      <c r="D2620">
        <v>6</v>
      </c>
      <c r="E2620">
        <v>0</v>
      </c>
      <c r="F2620">
        <v>0</v>
      </c>
      <c r="G2620">
        <v>0</v>
      </c>
      <c r="H2620">
        <v>0</v>
      </c>
      <c r="I2620">
        <v>6</v>
      </c>
      <c r="J2620">
        <v>0</v>
      </c>
    </row>
    <row r="2640" spans="3:10" x14ac:dyDescent="0.35">
      <c r="C2640" s="8" t="s">
        <v>136</v>
      </c>
      <c r="D2640" t="s">
        <v>60</v>
      </c>
      <c r="E2640" t="s">
        <v>61</v>
      </c>
      <c r="F2640" t="s">
        <v>62</v>
      </c>
      <c r="G2640" t="s">
        <v>63</v>
      </c>
      <c r="H2640" t="s">
        <v>64</v>
      </c>
      <c r="I2640" t="s">
        <v>59</v>
      </c>
      <c r="J2640" t="s">
        <v>65</v>
      </c>
    </row>
    <row r="2641" spans="3:10" x14ac:dyDescent="0.35">
      <c r="C2641" s="8" t="s">
        <v>3</v>
      </c>
      <c r="D2641">
        <v>629</v>
      </c>
      <c r="E2641">
        <v>238</v>
      </c>
      <c r="F2641">
        <v>48</v>
      </c>
      <c r="G2641">
        <v>12</v>
      </c>
      <c r="H2641">
        <v>0</v>
      </c>
      <c r="I2641">
        <v>927</v>
      </c>
      <c r="J2641">
        <v>298</v>
      </c>
    </row>
    <row r="2642" spans="3:10" x14ac:dyDescent="0.35">
      <c r="C2642" s="8" t="s">
        <v>7</v>
      </c>
      <c r="D2642">
        <v>200</v>
      </c>
      <c r="E2642">
        <v>111</v>
      </c>
      <c r="F2642">
        <v>25</v>
      </c>
      <c r="G2642">
        <v>5</v>
      </c>
      <c r="H2642">
        <v>0</v>
      </c>
      <c r="I2642">
        <v>341</v>
      </c>
      <c r="J2642">
        <v>141</v>
      </c>
    </row>
    <row r="2643" spans="3:10" x14ac:dyDescent="0.35">
      <c r="C2643" s="8" t="s">
        <v>9</v>
      </c>
      <c r="D2643">
        <v>67</v>
      </c>
      <c r="E2643">
        <v>61</v>
      </c>
      <c r="F2643">
        <v>27</v>
      </c>
      <c r="G2643">
        <v>8</v>
      </c>
      <c r="H2643">
        <v>0</v>
      </c>
      <c r="I2643">
        <v>163</v>
      </c>
      <c r="J2643">
        <v>96</v>
      </c>
    </row>
    <row r="2644" spans="3:10" x14ac:dyDescent="0.35">
      <c r="C2644" s="8" t="s">
        <v>5</v>
      </c>
      <c r="D2644">
        <v>33</v>
      </c>
      <c r="E2644">
        <v>46</v>
      </c>
      <c r="F2644">
        <v>29</v>
      </c>
      <c r="G2644">
        <v>7</v>
      </c>
      <c r="H2644">
        <v>0</v>
      </c>
      <c r="I2644">
        <v>115</v>
      </c>
      <c r="J2644">
        <v>82</v>
      </c>
    </row>
    <row r="2645" spans="3:10" x14ac:dyDescent="0.35">
      <c r="C2645" s="8" t="s">
        <v>11</v>
      </c>
      <c r="D2645">
        <v>62</v>
      </c>
      <c r="E2645">
        <v>62</v>
      </c>
      <c r="F2645">
        <v>18</v>
      </c>
      <c r="G2645">
        <v>3</v>
      </c>
      <c r="H2645">
        <v>0</v>
      </c>
      <c r="I2645">
        <v>143</v>
      </c>
      <c r="J2645">
        <v>81</v>
      </c>
    </row>
    <row r="2646" spans="3:10" x14ac:dyDescent="0.35">
      <c r="C2646" s="8" t="s">
        <v>15</v>
      </c>
      <c r="D2646">
        <v>95</v>
      </c>
      <c r="E2646">
        <v>47</v>
      </c>
      <c r="F2646">
        <v>16</v>
      </c>
      <c r="G2646">
        <v>0</v>
      </c>
      <c r="H2646">
        <v>0</v>
      </c>
      <c r="I2646">
        <v>160</v>
      </c>
      <c r="J2646">
        <v>65</v>
      </c>
    </row>
    <row r="2647" spans="3:10" x14ac:dyDescent="0.35">
      <c r="C2647" s="8" t="s">
        <v>25</v>
      </c>
      <c r="D2647">
        <v>63</v>
      </c>
      <c r="E2647">
        <v>40</v>
      </c>
      <c r="F2647">
        <v>17</v>
      </c>
      <c r="G2647">
        <v>7</v>
      </c>
      <c r="H2647">
        <v>0</v>
      </c>
      <c r="I2647">
        <v>127</v>
      </c>
      <c r="J2647">
        <v>64</v>
      </c>
    </row>
    <row r="2648" spans="3:10" x14ac:dyDescent="0.35">
      <c r="C2648" s="8" t="s">
        <v>21</v>
      </c>
      <c r="D2648">
        <v>47</v>
      </c>
      <c r="E2648">
        <v>25</v>
      </c>
      <c r="F2648">
        <v>24</v>
      </c>
      <c r="G2648">
        <v>5</v>
      </c>
      <c r="H2648">
        <v>0</v>
      </c>
      <c r="I2648">
        <v>101</v>
      </c>
      <c r="J2648">
        <v>54</v>
      </c>
    </row>
    <row r="2649" spans="3:10" x14ac:dyDescent="0.35">
      <c r="C2649" s="8" t="s">
        <v>13</v>
      </c>
      <c r="D2649">
        <v>37</v>
      </c>
      <c r="E2649">
        <v>31</v>
      </c>
      <c r="F2649">
        <v>11</v>
      </c>
      <c r="G2649">
        <v>0</v>
      </c>
      <c r="H2649">
        <v>0</v>
      </c>
      <c r="I2649">
        <v>81</v>
      </c>
      <c r="J2649">
        <v>44</v>
      </c>
    </row>
    <row r="2650" spans="3:10" x14ac:dyDescent="0.35">
      <c r="C2650" s="8" t="s">
        <v>17</v>
      </c>
      <c r="D2650">
        <v>53</v>
      </c>
      <c r="E2650">
        <v>23</v>
      </c>
      <c r="F2650">
        <v>16</v>
      </c>
      <c r="G2650">
        <v>0</v>
      </c>
      <c r="H2650">
        <v>0</v>
      </c>
      <c r="I2650">
        <v>94</v>
      </c>
      <c r="J2650">
        <v>41</v>
      </c>
    </row>
    <row r="2651" spans="3:10" x14ac:dyDescent="0.35">
      <c r="C2651" s="8" t="s">
        <v>19</v>
      </c>
      <c r="D2651">
        <v>24</v>
      </c>
      <c r="E2651">
        <v>20</v>
      </c>
      <c r="F2651">
        <v>14</v>
      </c>
      <c r="G2651">
        <v>5</v>
      </c>
      <c r="H2651">
        <v>0</v>
      </c>
      <c r="I2651">
        <v>63</v>
      </c>
      <c r="J2651">
        <v>39</v>
      </c>
    </row>
    <row r="2652" spans="3:10" x14ac:dyDescent="0.35">
      <c r="C2652" s="8" t="s">
        <v>23</v>
      </c>
      <c r="D2652">
        <v>214</v>
      </c>
      <c r="E2652">
        <v>15</v>
      </c>
      <c r="F2652">
        <v>8</v>
      </c>
      <c r="G2652">
        <v>0</v>
      </c>
      <c r="H2652">
        <v>0</v>
      </c>
      <c r="I2652">
        <v>237</v>
      </c>
      <c r="J2652">
        <v>23</v>
      </c>
    </row>
    <row r="2653" spans="3:10" x14ac:dyDescent="0.35">
      <c r="C2653" s="8" t="s">
        <v>27</v>
      </c>
      <c r="D2653">
        <v>41</v>
      </c>
      <c r="E2653">
        <v>11</v>
      </c>
      <c r="F2653">
        <v>6</v>
      </c>
      <c r="G2653">
        <v>0</v>
      </c>
      <c r="H2653">
        <v>0</v>
      </c>
      <c r="I2653">
        <v>59</v>
      </c>
      <c r="J2653">
        <v>18</v>
      </c>
    </row>
    <row r="2654" spans="3:10" x14ac:dyDescent="0.35">
      <c r="C2654" s="8" t="s">
        <v>29</v>
      </c>
      <c r="D2654">
        <v>7</v>
      </c>
      <c r="E2654">
        <v>5</v>
      </c>
      <c r="F2654">
        <v>4</v>
      </c>
      <c r="G2654">
        <v>0</v>
      </c>
      <c r="H2654">
        <v>0</v>
      </c>
      <c r="I2654">
        <v>16</v>
      </c>
      <c r="J2654">
        <v>9</v>
      </c>
    </row>
    <row r="2655" spans="3:10" x14ac:dyDescent="0.35">
      <c r="C2655" s="8" t="s">
        <v>37</v>
      </c>
      <c r="D2655">
        <v>6</v>
      </c>
      <c r="E2655">
        <v>0</v>
      </c>
      <c r="F2655">
        <v>3</v>
      </c>
      <c r="G2655">
        <v>0</v>
      </c>
      <c r="H2655">
        <v>0</v>
      </c>
      <c r="I2655">
        <v>13</v>
      </c>
      <c r="J2655">
        <v>7</v>
      </c>
    </row>
    <row r="2656" spans="3:10" x14ac:dyDescent="0.35">
      <c r="C2656" s="8" t="s">
        <v>39</v>
      </c>
      <c r="D2656">
        <v>0</v>
      </c>
      <c r="E2656">
        <v>0</v>
      </c>
      <c r="F2656">
        <v>3</v>
      </c>
      <c r="G2656">
        <v>0</v>
      </c>
      <c r="H2656">
        <v>0</v>
      </c>
      <c r="I2656">
        <v>5</v>
      </c>
      <c r="J2656">
        <v>5</v>
      </c>
    </row>
    <row r="2657" spans="3:10" x14ac:dyDescent="0.35">
      <c r="C2657" s="8" t="s">
        <v>35</v>
      </c>
      <c r="D2657">
        <v>6</v>
      </c>
      <c r="E2657">
        <v>0</v>
      </c>
      <c r="F2657">
        <v>3</v>
      </c>
      <c r="G2657">
        <v>0</v>
      </c>
      <c r="H2657">
        <v>0</v>
      </c>
      <c r="I2657">
        <v>9</v>
      </c>
      <c r="J2657">
        <v>3</v>
      </c>
    </row>
    <row r="2658" spans="3:10" x14ac:dyDescent="0.35">
      <c r="C2658" s="8" t="s">
        <v>33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0</v>
      </c>
      <c r="J2658">
        <v>0</v>
      </c>
    </row>
    <row r="2659" spans="3:10" x14ac:dyDescent="0.35">
      <c r="C2659" s="8" t="s">
        <v>41</v>
      </c>
      <c r="D2659">
        <v>3</v>
      </c>
      <c r="E2659">
        <v>0</v>
      </c>
      <c r="F2659">
        <v>0</v>
      </c>
      <c r="G2659">
        <v>0</v>
      </c>
      <c r="H2659">
        <v>0</v>
      </c>
      <c r="I2659">
        <v>3</v>
      </c>
      <c r="J2659">
        <v>0</v>
      </c>
    </row>
    <row r="2660" spans="3:10" x14ac:dyDescent="0.35">
      <c r="C2660" s="8" t="s">
        <v>31</v>
      </c>
      <c r="D2660">
        <v>3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-3</v>
      </c>
    </row>
    <row r="2680" spans="3:10" x14ac:dyDescent="0.35">
      <c r="C2680" s="8" t="s">
        <v>137</v>
      </c>
      <c r="D2680" t="s">
        <v>60</v>
      </c>
      <c r="E2680" t="s">
        <v>61</v>
      </c>
      <c r="F2680" t="s">
        <v>62</v>
      </c>
      <c r="G2680" t="s">
        <v>63</v>
      </c>
      <c r="H2680" t="s">
        <v>64</v>
      </c>
      <c r="I2680" t="s">
        <v>59</v>
      </c>
      <c r="J2680" t="s">
        <v>65</v>
      </c>
    </row>
    <row r="2681" spans="3:10" x14ac:dyDescent="0.35">
      <c r="C2681" s="8" t="s">
        <v>3</v>
      </c>
      <c r="D2681">
        <v>406</v>
      </c>
      <c r="E2681">
        <v>97</v>
      </c>
      <c r="F2681">
        <v>11</v>
      </c>
      <c r="G2681">
        <v>0</v>
      </c>
      <c r="H2681">
        <v>0</v>
      </c>
      <c r="I2681">
        <v>515</v>
      </c>
      <c r="J2681">
        <v>109</v>
      </c>
    </row>
    <row r="2682" spans="3:10" x14ac:dyDescent="0.35">
      <c r="C2682" s="8" t="s">
        <v>7</v>
      </c>
      <c r="D2682">
        <v>60</v>
      </c>
      <c r="E2682">
        <v>37</v>
      </c>
      <c r="F2682">
        <v>6</v>
      </c>
      <c r="G2682">
        <v>3</v>
      </c>
      <c r="H2682">
        <v>0</v>
      </c>
      <c r="I2682">
        <v>105</v>
      </c>
      <c r="J2682">
        <v>45</v>
      </c>
    </row>
    <row r="2683" spans="3:10" x14ac:dyDescent="0.35">
      <c r="C2683" s="8" t="s">
        <v>5</v>
      </c>
      <c r="D2683">
        <v>13</v>
      </c>
      <c r="E2683">
        <v>19</v>
      </c>
      <c r="F2683">
        <v>8</v>
      </c>
      <c r="G2683">
        <v>0</v>
      </c>
      <c r="H2683">
        <v>0</v>
      </c>
      <c r="I2683">
        <v>40</v>
      </c>
      <c r="J2683">
        <v>27</v>
      </c>
    </row>
    <row r="2684" spans="3:10" x14ac:dyDescent="0.35">
      <c r="C2684" s="8" t="s">
        <v>15</v>
      </c>
      <c r="D2684">
        <v>22</v>
      </c>
      <c r="E2684">
        <v>17</v>
      </c>
      <c r="F2684">
        <v>3</v>
      </c>
      <c r="G2684">
        <v>0</v>
      </c>
      <c r="H2684">
        <v>0</v>
      </c>
      <c r="I2684">
        <v>44</v>
      </c>
      <c r="J2684">
        <v>22</v>
      </c>
    </row>
    <row r="2685" spans="3:10" x14ac:dyDescent="0.35">
      <c r="C2685" s="8" t="s">
        <v>17</v>
      </c>
      <c r="D2685">
        <v>18</v>
      </c>
      <c r="E2685">
        <v>13</v>
      </c>
      <c r="F2685">
        <v>7</v>
      </c>
      <c r="G2685">
        <v>0</v>
      </c>
      <c r="H2685">
        <v>0</v>
      </c>
      <c r="I2685">
        <v>38</v>
      </c>
      <c r="J2685">
        <v>20</v>
      </c>
    </row>
    <row r="2686" spans="3:10" x14ac:dyDescent="0.35">
      <c r="C2686" s="8" t="s">
        <v>9</v>
      </c>
      <c r="D2686">
        <v>18</v>
      </c>
      <c r="E2686">
        <v>7</v>
      </c>
      <c r="F2686">
        <v>6</v>
      </c>
      <c r="G2686">
        <v>3</v>
      </c>
      <c r="H2686">
        <v>0</v>
      </c>
      <c r="I2686">
        <v>32</v>
      </c>
      <c r="J2686">
        <v>14</v>
      </c>
    </row>
    <row r="2687" spans="3:10" x14ac:dyDescent="0.35">
      <c r="C2687" s="8" t="s">
        <v>11</v>
      </c>
      <c r="D2687">
        <v>14</v>
      </c>
      <c r="E2687">
        <v>8</v>
      </c>
      <c r="F2687">
        <v>0</v>
      </c>
      <c r="G2687">
        <v>0</v>
      </c>
      <c r="H2687">
        <v>0</v>
      </c>
      <c r="I2687">
        <v>24</v>
      </c>
      <c r="J2687">
        <v>10</v>
      </c>
    </row>
    <row r="2688" spans="3:10" x14ac:dyDescent="0.35">
      <c r="C2688" s="8" t="s">
        <v>25</v>
      </c>
      <c r="D2688">
        <v>16</v>
      </c>
      <c r="E2688">
        <v>5</v>
      </c>
      <c r="F2688">
        <v>3</v>
      </c>
      <c r="G2688">
        <v>0</v>
      </c>
      <c r="H2688">
        <v>0</v>
      </c>
      <c r="I2688">
        <v>23</v>
      </c>
      <c r="J2688">
        <v>7</v>
      </c>
    </row>
    <row r="2689" spans="3:10" x14ac:dyDescent="0.35">
      <c r="C2689" s="8" t="s">
        <v>21</v>
      </c>
      <c r="D2689">
        <v>13</v>
      </c>
      <c r="E2689">
        <v>3</v>
      </c>
      <c r="F2689">
        <v>3</v>
      </c>
      <c r="G2689">
        <v>3</v>
      </c>
      <c r="H2689">
        <v>0</v>
      </c>
      <c r="I2689">
        <v>18</v>
      </c>
      <c r="J2689">
        <v>5</v>
      </c>
    </row>
    <row r="2690" spans="3:10" x14ac:dyDescent="0.35">
      <c r="C2690" s="8" t="s">
        <v>19</v>
      </c>
      <c r="D2690">
        <v>8</v>
      </c>
      <c r="E2690">
        <v>3</v>
      </c>
      <c r="F2690">
        <v>0</v>
      </c>
      <c r="G2690">
        <v>0</v>
      </c>
      <c r="H2690">
        <v>0</v>
      </c>
      <c r="I2690">
        <v>13</v>
      </c>
      <c r="J2690">
        <v>5</v>
      </c>
    </row>
    <row r="2691" spans="3:10" x14ac:dyDescent="0.35">
      <c r="C2691" s="8" t="s">
        <v>37</v>
      </c>
      <c r="D2691">
        <v>0</v>
      </c>
      <c r="E2691">
        <v>3</v>
      </c>
      <c r="F2691">
        <v>0</v>
      </c>
      <c r="G2691">
        <v>0</v>
      </c>
      <c r="H2691">
        <v>0</v>
      </c>
      <c r="I2691">
        <v>5</v>
      </c>
      <c r="J2691">
        <v>5</v>
      </c>
    </row>
    <row r="2692" spans="3:10" x14ac:dyDescent="0.35">
      <c r="C2692" s="8" t="s">
        <v>13</v>
      </c>
      <c r="D2692">
        <v>8</v>
      </c>
      <c r="E2692">
        <v>3</v>
      </c>
      <c r="F2692">
        <v>0</v>
      </c>
      <c r="G2692">
        <v>0</v>
      </c>
      <c r="H2692">
        <v>0</v>
      </c>
      <c r="I2692">
        <v>12</v>
      </c>
      <c r="J2692">
        <v>4</v>
      </c>
    </row>
    <row r="2693" spans="3:10" x14ac:dyDescent="0.35">
      <c r="C2693" s="8" t="s">
        <v>27</v>
      </c>
      <c r="D2693">
        <v>8</v>
      </c>
      <c r="E2693">
        <v>3</v>
      </c>
      <c r="F2693">
        <v>0</v>
      </c>
      <c r="G2693">
        <v>0</v>
      </c>
      <c r="H2693">
        <v>0</v>
      </c>
      <c r="I2693">
        <v>11</v>
      </c>
      <c r="J2693">
        <v>3</v>
      </c>
    </row>
    <row r="2694" spans="3:10" x14ac:dyDescent="0.35">
      <c r="C2694" s="8" t="s">
        <v>23</v>
      </c>
      <c r="D2694">
        <v>59</v>
      </c>
      <c r="E2694">
        <v>0</v>
      </c>
      <c r="F2694">
        <v>0</v>
      </c>
      <c r="G2694">
        <v>0</v>
      </c>
      <c r="H2694">
        <v>0</v>
      </c>
      <c r="I2694">
        <v>60</v>
      </c>
      <c r="J2694">
        <v>1</v>
      </c>
    </row>
    <row r="2695" spans="3:10" x14ac:dyDescent="0.35">
      <c r="C2695" s="8" t="s">
        <v>29</v>
      </c>
      <c r="D2695">
        <v>3</v>
      </c>
      <c r="E2695">
        <v>0</v>
      </c>
      <c r="F2695">
        <v>0</v>
      </c>
      <c r="G2695">
        <v>0</v>
      </c>
      <c r="H2695">
        <v>0</v>
      </c>
      <c r="I2695">
        <v>4</v>
      </c>
      <c r="J2695">
        <v>1</v>
      </c>
    </row>
    <row r="2696" spans="3:10" x14ac:dyDescent="0.35">
      <c r="C2696" s="8" t="s">
        <v>39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0</v>
      </c>
    </row>
    <row r="2697" spans="3:10" x14ac:dyDescent="0.35">
      <c r="C2697" s="8" t="s">
        <v>41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0</v>
      </c>
    </row>
    <row r="2698" spans="3:10" x14ac:dyDescent="0.35">
      <c r="C2698" s="8" t="s">
        <v>35</v>
      </c>
      <c r="D2698">
        <v>0</v>
      </c>
      <c r="E2698">
        <v>3</v>
      </c>
      <c r="F2698">
        <v>0</v>
      </c>
      <c r="G2698">
        <v>0</v>
      </c>
      <c r="H2698">
        <v>0</v>
      </c>
      <c r="I2698">
        <v>0</v>
      </c>
      <c r="J2698">
        <v>0</v>
      </c>
    </row>
    <row r="2699" spans="3:10" x14ac:dyDescent="0.35">
      <c r="C2699" s="8" t="s">
        <v>31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  <c r="J2699">
        <v>0</v>
      </c>
    </row>
    <row r="2700" spans="3:10" x14ac:dyDescent="0.35">
      <c r="C2700" s="8" t="s">
        <v>33</v>
      </c>
      <c r="D2700">
        <v>4</v>
      </c>
      <c r="E2700">
        <v>0</v>
      </c>
      <c r="F2700">
        <v>0</v>
      </c>
      <c r="G2700">
        <v>0</v>
      </c>
      <c r="H2700">
        <v>0</v>
      </c>
      <c r="I2700">
        <v>4</v>
      </c>
      <c r="J2700">
        <v>0</v>
      </c>
    </row>
    <row r="2720" spans="3:10" x14ac:dyDescent="0.35">
      <c r="C2720" s="8" t="s">
        <v>138</v>
      </c>
      <c r="D2720" t="s">
        <v>60</v>
      </c>
      <c r="E2720" t="s">
        <v>61</v>
      </c>
      <c r="F2720" t="s">
        <v>62</v>
      </c>
      <c r="G2720" t="s">
        <v>63</v>
      </c>
      <c r="H2720" t="s">
        <v>64</v>
      </c>
      <c r="I2720" t="s">
        <v>59</v>
      </c>
      <c r="J2720" t="s">
        <v>65</v>
      </c>
    </row>
    <row r="2721" spans="3:10" x14ac:dyDescent="0.35">
      <c r="C2721" s="8" t="s">
        <v>7</v>
      </c>
      <c r="D2721">
        <v>302</v>
      </c>
      <c r="E2721">
        <v>177</v>
      </c>
      <c r="F2721">
        <v>57</v>
      </c>
      <c r="G2721">
        <v>3</v>
      </c>
      <c r="H2721">
        <v>0</v>
      </c>
      <c r="I2721">
        <v>539</v>
      </c>
      <c r="J2721">
        <v>237</v>
      </c>
    </row>
    <row r="2722" spans="3:10" x14ac:dyDescent="0.35">
      <c r="C2722" s="8" t="s">
        <v>3</v>
      </c>
      <c r="D2722">
        <v>722</v>
      </c>
      <c r="E2722">
        <v>121</v>
      </c>
      <c r="F2722">
        <v>23</v>
      </c>
      <c r="G2722">
        <v>5</v>
      </c>
      <c r="H2722">
        <v>0</v>
      </c>
      <c r="I2722">
        <v>871</v>
      </c>
      <c r="J2722">
        <v>149</v>
      </c>
    </row>
    <row r="2723" spans="3:10" x14ac:dyDescent="0.35">
      <c r="C2723" s="8" t="s">
        <v>5</v>
      </c>
      <c r="D2723">
        <v>42</v>
      </c>
      <c r="E2723">
        <v>64</v>
      </c>
      <c r="F2723">
        <v>44</v>
      </c>
      <c r="G2723">
        <v>8</v>
      </c>
      <c r="H2723">
        <v>0</v>
      </c>
      <c r="I2723">
        <v>159</v>
      </c>
      <c r="J2723">
        <v>117</v>
      </c>
    </row>
    <row r="2724" spans="3:10" x14ac:dyDescent="0.35">
      <c r="C2724" s="8" t="s">
        <v>9</v>
      </c>
      <c r="D2724">
        <v>51</v>
      </c>
      <c r="E2724">
        <v>61</v>
      </c>
      <c r="F2724">
        <v>42</v>
      </c>
      <c r="G2724">
        <v>8</v>
      </c>
      <c r="H2724">
        <v>0</v>
      </c>
      <c r="I2724">
        <v>162</v>
      </c>
      <c r="J2724">
        <v>111</v>
      </c>
    </row>
    <row r="2725" spans="3:10" x14ac:dyDescent="0.35">
      <c r="C2725" s="8" t="s">
        <v>17</v>
      </c>
      <c r="D2725">
        <v>132</v>
      </c>
      <c r="E2725">
        <v>67</v>
      </c>
      <c r="F2725">
        <v>22</v>
      </c>
      <c r="G2725">
        <v>0</v>
      </c>
      <c r="H2725">
        <v>0</v>
      </c>
      <c r="I2725">
        <v>223</v>
      </c>
      <c r="J2725">
        <v>91</v>
      </c>
    </row>
    <row r="2726" spans="3:10" x14ac:dyDescent="0.35">
      <c r="C2726" s="8" t="s">
        <v>13</v>
      </c>
      <c r="D2726">
        <v>112</v>
      </c>
      <c r="E2726">
        <v>57</v>
      </c>
      <c r="F2726">
        <v>28</v>
      </c>
      <c r="G2726">
        <v>5</v>
      </c>
      <c r="H2726">
        <v>0</v>
      </c>
      <c r="I2726">
        <v>202</v>
      </c>
      <c r="J2726">
        <v>90</v>
      </c>
    </row>
    <row r="2727" spans="3:10" x14ac:dyDescent="0.35">
      <c r="C2727" s="8" t="s">
        <v>11</v>
      </c>
      <c r="D2727">
        <v>84</v>
      </c>
      <c r="E2727">
        <v>68</v>
      </c>
      <c r="F2727">
        <v>21</v>
      </c>
      <c r="G2727">
        <v>0</v>
      </c>
      <c r="H2727">
        <v>0</v>
      </c>
      <c r="I2727">
        <v>174</v>
      </c>
      <c r="J2727">
        <v>90</v>
      </c>
    </row>
    <row r="2728" spans="3:10" x14ac:dyDescent="0.35">
      <c r="C2728" s="8" t="s">
        <v>21</v>
      </c>
      <c r="D2728">
        <v>74</v>
      </c>
      <c r="E2728">
        <v>43</v>
      </c>
      <c r="F2728">
        <v>32</v>
      </c>
      <c r="G2728">
        <v>11</v>
      </c>
      <c r="H2728">
        <v>0</v>
      </c>
      <c r="I2728">
        <v>160</v>
      </c>
      <c r="J2728">
        <v>86</v>
      </c>
    </row>
    <row r="2729" spans="3:10" x14ac:dyDescent="0.35">
      <c r="C2729" s="8" t="s">
        <v>15</v>
      </c>
      <c r="D2729">
        <v>76</v>
      </c>
      <c r="E2729">
        <v>45</v>
      </c>
      <c r="F2729">
        <v>14</v>
      </c>
      <c r="G2729">
        <v>4</v>
      </c>
      <c r="H2729">
        <v>0</v>
      </c>
      <c r="I2729">
        <v>139</v>
      </c>
      <c r="J2729">
        <v>63</v>
      </c>
    </row>
    <row r="2730" spans="3:10" x14ac:dyDescent="0.35">
      <c r="C2730" s="8" t="s">
        <v>25</v>
      </c>
      <c r="D2730">
        <v>47</v>
      </c>
      <c r="E2730">
        <v>32</v>
      </c>
      <c r="F2730">
        <v>11</v>
      </c>
      <c r="G2730">
        <v>4</v>
      </c>
      <c r="H2730">
        <v>3</v>
      </c>
      <c r="I2730">
        <v>95</v>
      </c>
      <c r="J2730">
        <v>48</v>
      </c>
    </row>
    <row r="2731" spans="3:10" x14ac:dyDescent="0.35">
      <c r="C2731" s="8" t="s">
        <v>19</v>
      </c>
      <c r="D2731">
        <v>40</v>
      </c>
      <c r="E2731">
        <v>25</v>
      </c>
      <c r="F2731">
        <v>15</v>
      </c>
      <c r="G2731">
        <v>0</v>
      </c>
      <c r="H2731">
        <v>0</v>
      </c>
      <c r="I2731">
        <v>81</v>
      </c>
      <c r="J2731">
        <v>41</v>
      </c>
    </row>
    <row r="2732" spans="3:10" x14ac:dyDescent="0.35">
      <c r="C2732" s="8" t="s">
        <v>23</v>
      </c>
      <c r="D2732">
        <v>247</v>
      </c>
      <c r="E2732">
        <v>15</v>
      </c>
      <c r="F2732">
        <v>7</v>
      </c>
      <c r="G2732">
        <v>0</v>
      </c>
      <c r="H2732">
        <v>0</v>
      </c>
      <c r="I2732">
        <v>271</v>
      </c>
      <c r="J2732">
        <v>24</v>
      </c>
    </row>
    <row r="2733" spans="3:10" x14ac:dyDescent="0.35">
      <c r="C2733" s="8" t="s">
        <v>29</v>
      </c>
      <c r="D2733">
        <v>22</v>
      </c>
      <c r="E2733">
        <v>18</v>
      </c>
      <c r="F2733">
        <v>6</v>
      </c>
      <c r="G2733">
        <v>0</v>
      </c>
      <c r="H2733">
        <v>0</v>
      </c>
      <c r="I2733">
        <v>46</v>
      </c>
      <c r="J2733">
        <v>24</v>
      </c>
    </row>
    <row r="2734" spans="3:10" x14ac:dyDescent="0.35">
      <c r="C2734" s="8" t="s">
        <v>27</v>
      </c>
      <c r="D2734">
        <v>46</v>
      </c>
      <c r="E2734">
        <v>18</v>
      </c>
      <c r="F2734">
        <v>6</v>
      </c>
      <c r="G2734">
        <v>0</v>
      </c>
      <c r="H2734">
        <v>0</v>
      </c>
      <c r="I2734">
        <v>70</v>
      </c>
      <c r="J2734">
        <v>24</v>
      </c>
    </row>
    <row r="2735" spans="3:10" x14ac:dyDescent="0.35">
      <c r="C2735" s="8" t="s">
        <v>37</v>
      </c>
      <c r="D2735">
        <v>13</v>
      </c>
      <c r="E2735">
        <v>11</v>
      </c>
      <c r="F2735">
        <v>7</v>
      </c>
      <c r="G2735">
        <v>0</v>
      </c>
      <c r="H2735">
        <v>0</v>
      </c>
      <c r="I2735">
        <v>32</v>
      </c>
      <c r="J2735">
        <v>19</v>
      </c>
    </row>
    <row r="2736" spans="3:10" x14ac:dyDescent="0.35">
      <c r="C2736" s="8" t="s">
        <v>35</v>
      </c>
      <c r="D2736">
        <v>3</v>
      </c>
      <c r="E2736">
        <v>3</v>
      </c>
      <c r="F2736">
        <v>3</v>
      </c>
      <c r="G2736">
        <v>0</v>
      </c>
      <c r="H2736">
        <v>0</v>
      </c>
      <c r="I2736">
        <v>8</v>
      </c>
      <c r="J2736">
        <v>5</v>
      </c>
    </row>
    <row r="2737" spans="3:10" x14ac:dyDescent="0.35">
      <c r="C2737" s="8" t="s">
        <v>39</v>
      </c>
      <c r="D2737">
        <v>5</v>
      </c>
      <c r="E2737">
        <v>3</v>
      </c>
      <c r="F2737">
        <v>0</v>
      </c>
      <c r="G2737">
        <v>0</v>
      </c>
      <c r="H2737">
        <v>0</v>
      </c>
      <c r="I2737">
        <v>10</v>
      </c>
      <c r="J2737">
        <v>5</v>
      </c>
    </row>
    <row r="2738" spans="3:10" x14ac:dyDescent="0.35">
      <c r="C2738" s="8" t="s">
        <v>33</v>
      </c>
      <c r="D2738">
        <v>0</v>
      </c>
      <c r="E2738">
        <v>3</v>
      </c>
      <c r="F2738">
        <v>0</v>
      </c>
      <c r="G2738">
        <v>0</v>
      </c>
      <c r="H2738">
        <v>0</v>
      </c>
      <c r="I2738">
        <v>3</v>
      </c>
      <c r="J2738">
        <v>3</v>
      </c>
    </row>
    <row r="2739" spans="3:10" x14ac:dyDescent="0.35">
      <c r="C2739" s="8" t="s">
        <v>41</v>
      </c>
      <c r="D2739">
        <v>3</v>
      </c>
      <c r="E2739">
        <v>0</v>
      </c>
      <c r="F2739">
        <v>0</v>
      </c>
      <c r="G2739">
        <v>0</v>
      </c>
      <c r="H2739">
        <v>0</v>
      </c>
      <c r="I2739">
        <v>3</v>
      </c>
      <c r="J2739">
        <v>0</v>
      </c>
    </row>
    <row r="2740" spans="3:10" x14ac:dyDescent="0.35">
      <c r="C2740" s="8" t="s">
        <v>31</v>
      </c>
      <c r="D2740">
        <v>3</v>
      </c>
      <c r="E2740">
        <v>3</v>
      </c>
      <c r="F2740">
        <v>0</v>
      </c>
      <c r="G2740">
        <v>0</v>
      </c>
      <c r="H2740">
        <v>0</v>
      </c>
      <c r="I2740">
        <v>3</v>
      </c>
      <c r="J2740">
        <v>0</v>
      </c>
    </row>
    <row r="2760" spans="3:10" x14ac:dyDescent="0.35">
      <c r="C2760" s="8" t="s">
        <v>139</v>
      </c>
      <c r="D2760" t="s">
        <v>60</v>
      </c>
      <c r="E2760" t="s">
        <v>61</v>
      </c>
      <c r="F2760" t="s">
        <v>62</v>
      </c>
      <c r="G2760" t="s">
        <v>63</v>
      </c>
      <c r="H2760" t="s">
        <v>64</v>
      </c>
      <c r="I2760" t="s">
        <v>59</v>
      </c>
      <c r="J2760" t="s">
        <v>65</v>
      </c>
    </row>
    <row r="2761" spans="3:10" x14ac:dyDescent="0.35">
      <c r="C2761" s="8" t="s">
        <v>7</v>
      </c>
      <c r="D2761">
        <v>325</v>
      </c>
      <c r="E2761">
        <v>191</v>
      </c>
      <c r="F2761">
        <v>48</v>
      </c>
      <c r="G2761">
        <v>5</v>
      </c>
      <c r="H2761">
        <v>0</v>
      </c>
      <c r="I2761">
        <v>569</v>
      </c>
      <c r="J2761">
        <v>244</v>
      </c>
    </row>
    <row r="2762" spans="3:10" x14ac:dyDescent="0.35">
      <c r="C2762" s="8" t="s">
        <v>5</v>
      </c>
      <c r="D2762">
        <v>48</v>
      </c>
      <c r="E2762">
        <v>58</v>
      </c>
      <c r="F2762">
        <v>62</v>
      </c>
      <c r="G2762">
        <v>28</v>
      </c>
      <c r="H2762">
        <v>0</v>
      </c>
      <c r="I2762">
        <v>196</v>
      </c>
      <c r="J2762">
        <v>148</v>
      </c>
    </row>
    <row r="2763" spans="3:10" x14ac:dyDescent="0.35">
      <c r="C2763" s="8" t="s">
        <v>9</v>
      </c>
      <c r="D2763">
        <v>66</v>
      </c>
      <c r="E2763">
        <v>60</v>
      </c>
      <c r="F2763">
        <v>68</v>
      </c>
      <c r="G2763">
        <v>17</v>
      </c>
      <c r="H2763">
        <v>0</v>
      </c>
      <c r="I2763">
        <v>211</v>
      </c>
      <c r="J2763">
        <v>145</v>
      </c>
    </row>
    <row r="2764" spans="3:10" x14ac:dyDescent="0.35">
      <c r="C2764" s="8" t="s">
        <v>13</v>
      </c>
      <c r="D2764">
        <v>166</v>
      </c>
      <c r="E2764">
        <v>75</v>
      </c>
      <c r="F2764">
        <v>29</v>
      </c>
      <c r="G2764">
        <v>7</v>
      </c>
      <c r="H2764">
        <v>0</v>
      </c>
      <c r="I2764">
        <v>278</v>
      </c>
      <c r="J2764">
        <v>112</v>
      </c>
    </row>
    <row r="2765" spans="3:10" x14ac:dyDescent="0.35">
      <c r="C2765" s="8" t="s">
        <v>17</v>
      </c>
      <c r="D2765">
        <v>110</v>
      </c>
      <c r="E2765">
        <v>65</v>
      </c>
      <c r="F2765">
        <v>28</v>
      </c>
      <c r="G2765">
        <v>10</v>
      </c>
      <c r="H2765">
        <v>0</v>
      </c>
      <c r="I2765">
        <v>213</v>
      </c>
      <c r="J2765">
        <v>103</v>
      </c>
    </row>
    <row r="2766" spans="3:10" x14ac:dyDescent="0.35">
      <c r="C2766" s="8" t="s">
        <v>11</v>
      </c>
      <c r="D2766">
        <v>81</v>
      </c>
      <c r="E2766">
        <v>59</v>
      </c>
      <c r="F2766">
        <v>41</v>
      </c>
      <c r="G2766">
        <v>0</v>
      </c>
      <c r="H2766">
        <v>0</v>
      </c>
      <c r="I2766">
        <v>181</v>
      </c>
      <c r="J2766">
        <v>100</v>
      </c>
    </row>
    <row r="2767" spans="3:10" x14ac:dyDescent="0.35">
      <c r="C2767" s="8" t="s">
        <v>21</v>
      </c>
      <c r="D2767">
        <v>48</v>
      </c>
      <c r="E2767">
        <v>35</v>
      </c>
      <c r="F2767">
        <v>35</v>
      </c>
      <c r="G2767">
        <v>8</v>
      </c>
      <c r="H2767">
        <v>0</v>
      </c>
      <c r="I2767">
        <v>126</v>
      </c>
      <c r="J2767">
        <v>78</v>
      </c>
    </row>
    <row r="2768" spans="3:10" x14ac:dyDescent="0.35">
      <c r="C2768" s="8" t="s">
        <v>3</v>
      </c>
      <c r="D2768">
        <v>191</v>
      </c>
      <c r="E2768">
        <v>53</v>
      </c>
      <c r="F2768">
        <v>11</v>
      </c>
      <c r="G2768">
        <v>0</v>
      </c>
      <c r="H2768">
        <v>0</v>
      </c>
      <c r="I2768">
        <v>255</v>
      </c>
      <c r="J2768">
        <v>64</v>
      </c>
    </row>
    <row r="2769" spans="3:10" x14ac:dyDescent="0.35">
      <c r="C2769" s="8" t="s">
        <v>25</v>
      </c>
      <c r="D2769">
        <v>59</v>
      </c>
      <c r="E2769">
        <v>35</v>
      </c>
      <c r="F2769">
        <v>11</v>
      </c>
      <c r="G2769">
        <v>6</v>
      </c>
      <c r="H2769">
        <v>3</v>
      </c>
      <c r="I2769">
        <v>112</v>
      </c>
      <c r="J2769">
        <v>53</v>
      </c>
    </row>
    <row r="2770" spans="3:10" x14ac:dyDescent="0.35">
      <c r="C2770" s="8" t="s">
        <v>23</v>
      </c>
      <c r="D2770">
        <v>300</v>
      </c>
      <c r="E2770">
        <v>22</v>
      </c>
      <c r="F2770">
        <v>17</v>
      </c>
      <c r="G2770">
        <v>3</v>
      </c>
      <c r="H2770">
        <v>0</v>
      </c>
      <c r="I2770">
        <v>342</v>
      </c>
      <c r="J2770">
        <v>42</v>
      </c>
    </row>
    <row r="2771" spans="3:10" x14ac:dyDescent="0.35">
      <c r="C2771" s="8" t="s">
        <v>27</v>
      </c>
      <c r="D2771">
        <v>43</v>
      </c>
      <c r="E2771">
        <v>28</v>
      </c>
      <c r="F2771">
        <v>12</v>
      </c>
      <c r="G2771">
        <v>0</v>
      </c>
      <c r="H2771">
        <v>0</v>
      </c>
      <c r="I2771">
        <v>84</v>
      </c>
      <c r="J2771">
        <v>41</v>
      </c>
    </row>
    <row r="2772" spans="3:10" x14ac:dyDescent="0.35">
      <c r="C2772" s="8" t="s">
        <v>15</v>
      </c>
      <c r="D2772">
        <v>94</v>
      </c>
      <c r="E2772">
        <v>23</v>
      </c>
      <c r="F2772">
        <v>11</v>
      </c>
      <c r="G2772">
        <v>6</v>
      </c>
      <c r="H2772">
        <v>0</v>
      </c>
      <c r="I2772">
        <v>134</v>
      </c>
      <c r="J2772">
        <v>40</v>
      </c>
    </row>
    <row r="2773" spans="3:10" x14ac:dyDescent="0.35">
      <c r="C2773" s="8" t="s">
        <v>19</v>
      </c>
      <c r="D2773">
        <v>31</v>
      </c>
      <c r="E2773">
        <v>21</v>
      </c>
      <c r="F2773">
        <v>12</v>
      </c>
      <c r="G2773">
        <v>7</v>
      </c>
      <c r="H2773">
        <v>0</v>
      </c>
      <c r="I2773">
        <v>71</v>
      </c>
      <c r="J2773">
        <v>40</v>
      </c>
    </row>
    <row r="2774" spans="3:10" x14ac:dyDescent="0.35">
      <c r="C2774" s="8" t="s">
        <v>29</v>
      </c>
      <c r="D2774">
        <v>35</v>
      </c>
      <c r="E2774">
        <v>25</v>
      </c>
      <c r="F2774">
        <v>7</v>
      </c>
      <c r="G2774">
        <v>3</v>
      </c>
      <c r="H2774">
        <v>0</v>
      </c>
      <c r="I2774">
        <v>68</v>
      </c>
      <c r="J2774">
        <v>33</v>
      </c>
    </row>
    <row r="2775" spans="3:10" x14ac:dyDescent="0.35">
      <c r="C2775" s="8" t="s">
        <v>37</v>
      </c>
      <c r="D2775">
        <v>15</v>
      </c>
      <c r="E2775">
        <v>13</v>
      </c>
      <c r="F2775">
        <v>7</v>
      </c>
      <c r="G2775">
        <v>4</v>
      </c>
      <c r="H2775">
        <v>0</v>
      </c>
      <c r="I2775">
        <v>39</v>
      </c>
      <c r="J2775">
        <v>24</v>
      </c>
    </row>
    <row r="2776" spans="3:10" x14ac:dyDescent="0.35">
      <c r="C2776" s="8" t="s">
        <v>35</v>
      </c>
      <c r="D2776">
        <v>3</v>
      </c>
      <c r="E2776">
        <v>5</v>
      </c>
      <c r="F2776">
        <v>3</v>
      </c>
      <c r="G2776">
        <v>0</v>
      </c>
      <c r="H2776">
        <v>0</v>
      </c>
      <c r="I2776">
        <v>11</v>
      </c>
      <c r="J2776">
        <v>8</v>
      </c>
    </row>
    <row r="2777" spans="3:10" x14ac:dyDescent="0.35">
      <c r="C2777" s="8" t="s">
        <v>33</v>
      </c>
      <c r="D2777">
        <v>0</v>
      </c>
      <c r="E2777">
        <v>0</v>
      </c>
      <c r="F2777">
        <v>3</v>
      </c>
      <c r="G2777">
        <v>3</v>
      </c>
      <c r="H2777">
        <v>0</v>
      </c>
      <c r="I2777">
        <v>6</v>
      </c>
      <c r="J2777">
        <v>6</v>
      </c>
    </row>
    <row r="2778" spans="3:10" x14ac:dyDescent="0.35">
      <c r="C2778" s="8" t="s">
        <v>31</v>
      </c>
      <c r="D2778">
        <v>3</v>
      </c>
      <c r="E2778">
        <v>3</v>
      </c>
      <c r="F2778">
        <v>3</v>
      </c>
      <c r="G2778">
        <v>3</v>
      </c>
      <c r="H2778">
        <v>0</v>
      </c>
      <c r="I2778">
        <v>8</v>
      </c>
      <c r="J2778">
        <v>5</v>
      </c>
    </row>
    <row r="2779" spans="3:10" x14ac:dyDescent="0.35">
      <c r="C2779" s="8" t="s">
        <v>39</v>
      </c>
      <c r="D2779">
        <v>6</v>
      </c>
      <c r="E2779">
        <v>4</v>
      </c>
      <c r="F2779">
        <v>3</v>
      </c>
      <c r="G2779">
        <v>0</v>
      </c>
      <c r="H2779">
        <v>0</v>
      </c>
      <c r="I2779">
        <v>11</v>
      </c>
      <c r="J2779">
        <v>5</v>
      </c>
    </row>
    <row r="2780" spans="3:10" x14ac:dyDescent="0.35">
      <c r="C2780" s="8" t="s">
        <v>41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3</v>
      </c>
      <c r="J2780">
        <v>3</v>
      </c>
    </row>
    <row r="2800" spans="3:10" x14ac:dyDescent="0.35">
      <c r="C2800" s="8" t="s">
        <v>141</v>
      </c>
      <c r="D2800" t="s">
        <v>60</v>
      </c>
      <c r="E2800" t="s">
        <v>61</v>
      </c>
      <c r="F2800" t="s">
        <v>62</v>
      </c>
      <c r="G2800" t="s">
        <v>63</v>
      </c>
      <c r="H2800" t="s">
        <v>64</v>
      </c>
      <c r="I2800" t="s">
        <v>59</v>
      </c>
      <c r="J2800" t="s">
        <v>65</v>
      </c>
    </row>
    <row r="2801" spans="3:10" x14ac:dyDescent="0.35">
      <c r="C2801" s="8" t="s">
        <v>3</v>
      </c>
      <c r="D2801">
        <v>1101</v>
      </c>
      <c r="E2801">
        <v>268</v>
      </c>
      <c r="F2801">
        <v>68</v>
      </c>
      <c r="G2801">
        <v>10</v>
      </c>
      <c r="H2801">
        <v>0</v>
      </c>
      <c r="I2801">
        <v>1447</v>
      </c>
      <c r="J2801">
        <v>346</v>
      </c>
    </row>
    <row r="2802" spans="3:10" x14ac:dyDescent="0.35">
      <c r="C2802" s="8" t="s">
        <v>7</v>
      </c>
      <c r="D2802">
        <v>408</v>
      </c>
      <c r="E2802">
        <v>218</v>
      </c>
      <c r="F2802">
        <v>46</v>
      </c>
      <c r="G2802">
        <v>13</v>
      </c>
      <c r="H2802">
        <v>0</v>
      </c>
      <c r="I2802">
        <v>685</v>
      </c>
      <c r="J2802">
        <v>277</v>
      </c>
    </row>
    <row r="2803" spans="3:10" x14ac:dyDescent="0.35">
      <c r="C2803" s="8" t="s">
        <v>9</v>
      </c>
      <c r="D2803">
        <v>101</v>
      </c>
      <c r="E2803">
        <v>91</v>
      </c>
      <c r="F2803">
        <v>55</v>
      </c>
      <c r="G2803">
        <v>7</v>
      </c>
      <c r="H2803">
        <v>0</v>
      </c>
      <c r="I2803">
        <v>254</v>
      </c>
      <c r="J2803">
        <v>153</v>
      </c>
    </row>
    <row r="2804" spans="3:10" x14ac:dyDescent="0.35">
      <c r="C2804" s="8" t="s">
        <v>5</v>
      </c>
      <c r="D2804">
        <v>49</v>
      </c>
      <c r="E2804">
        <v>74</v>
      </c>
      <c r="F2804">
        <v>57</v>
      </c>
      <c r="G2804">
        <v>13</v>
      </c>
      <c r="H2804">
        <v>3</v>
      </c>
      <c r="I2804">
        <v>194</v>
      </c>
      <c r="J2804">
        <v>145</v>
      </c>
    </row>
    <row r="2805" spans="3:10" x14ac:dyDescent="0.35">
      <c r="C2805" s="8" t="s">
        <v>11</v>
      </c>
      <c r="D2805">
        <v>104</v>
      </c>
      <c r="E2805">
        <v>84</v>
      </c>
      <c r="F2805">
        <v>24</v>
      </c>
      <c r="G2805">
        <v>0</v>
      </c>
      <c r="H2805">
        <v>0</v>
      </c>
      <c r="I2805">
        <v>212</v>
      </c>
      <c r="J2805">
        <v>108</v>
      </c>
    </row>
    <row r="2806" spans="3:10" x14ac:dyDescent="0.35">
      <c r="C2806" s="8" t="s">
        <v>17</v>
      </c>
      <c r="D2806">
        <v>115</v>
      </c>
      <c r="E2806">
        <v>82</v>
      </c>
      <c r="F2806">
        <v>24</v>
      </c>
      <c r="G2806">
        <v>3</v>
      </c>
      <c r="H2806">
        <v>0</v>
      </c>
      <c r="I2806">
        <v>223</v>
      </c>
      <c r="J2806">
        <v>108</v>
      </c>
    </row>
    <row r="2807" spans="3:10" x14ac:dyDescent="0.35">
      <c r="C2807" s="8" t="s">
        <v>15</v>
      </c>
      <c r="D2807">
        <v>108</v>
      </c>
      <c r="E2807">
        <v>63</v>
      </c>
      <c r="F2807">
        <v>12</v>
      </c>
      <c r="G2807">
        <v>9</v>
      </c>
      <c r="H2807">
        <v>0</v>
      </c>
      <c r="I2807">
        <v>192</v>
      </c>
      <c r="J2807">
        <v>84</v>
      </c>
    </row>
    <row r="2808" spans="3:10" x14ac:dyDescent="0.35">
      <c r="C2808" s="8" t="s">
        <v>13</v>
      </c>
      <c r="D2808">
        <v>123</v>
      </c>
      <c r="E2808">
        <v>53</v>
      </c>
      <c r="F2808">
        <v>20</v>
      </c>
      <c r="G2808">
        <v>10</v>
      </c>
      <c r="H2808">
        <v>0</v>
      </c>
      <c r="I2808">
        <v>206</v>
      </c>
      <c r="J2808">
        <v>83</v>
      </c>
    </row>
    <row r="2809" spans="3:10" x14ac:dyDescent="0.35">
      <c r="C2809" s="8" t="s">
        <v>21</v>
      </c>
      <c r="D2809">
        <v>59</v>
      </c>
      <c r="E2809">
        <v>33</v>
      </c>
      <c r="F2809">
        <v>33</v>
      </c>
      <c r="G2809">
        <v>8</v>
      </c>
      <c r="H2809">
        <v>0</v>
      </c>
      <c r="I2809">
        <v>133</v>
      </c>
      <c r="J2809">
        <v>74</v>
      </c>
    </row>
    <row r="2810" spans="3:10" x14ac:dyDescent="0.35">
      <c r="C2810" s="8" t="s">
        <v>25</v>
      </c>
      <c r="D2810">
        <v>83</v>
      </c>
      <c r="E2810">
        <v>36</v>
      </c>
      <c r="F2810">
        <v>13</v>
      </c>
      <c r="G2810">
        <v>6</v>
      </c>
      <c r="H2810">
        <v>0</v>
      </c>
      <c r="I2810">
        <v>138</v>
      </c>
      <c r="J2810">
        <v>55</v>
      </c>
    </row>
    <row r="2811" spans="3:10" x14ac:dyDescent="0.35">
      <c r="C2811" s="8" t="s">
        <v>19</v>
      </c>
      <c r="D2811">
        <v>37</v>
      </c>
      <c r="E2811">
        <v>33</v>
      </c>
      <c r="F2811">
        <v>14</v>
      </c>
      <c r="G2811">
        <v>0</v>
      </c>
      <c r="H2811">
        <v>0</v>
      </c>
      <c r="I2811">
        <v>84</v>
      </c>
      <c r="J2811">
        <v>47</v>
      </c>
    </row>
    <row r="2812" spans="3:10" x14ac:dyDescent="0.35">
      <c r="C2812" s="8" t="s">
        <v>23</v>
      </c>
      <c r="D2812">
        <v>279</v>
      </c>
      <c r="E2812">
        <v>36</v>
      </c>
      <c r="F2812">
        <v>7</v>
      </c>
      <c r="G2812">
        <v>3</v>
      </c>
      <c r="H2812">
        <v>0</v>
      </c>
      <c r="I2812">
        <v>324</v>
      </c>
      <c r="J2812">
        <v>45</v>
      </c>
    </row>
    <row r="2813" spans="3:10" x14ac:dyDescent="0.35">
      <c r="C2813" s="8" t="s">
        <v>37</v>
      </c>
      <c r="D2813">
        <v>17</v>
      </c>
      <c r="E2813">
        <v>15</v>
      </c>
      <c r="F2813">
        <v>4</v>
      </c>
      <c r="G2813">
        <v>4</v>
      </c>
      <c r="H2813">
        <v>3</v>
      </c>
      <c r="I2813">
        <v>41</v>
      </c>
      <c r="J2813">
        <v>24</v>
      </c>
    </row>
    <row r="2814" spans="3:10" x14ac:dyDescent="0.35">
      <c r="C2814" s="8" t="s">
        <v>27</v>
      </c>
      <c r="D2814">
        <v>40</v>
      </c>
      <c r="E2814">
        <v>18</v>
      </c>
      <c r="F2814">
        <v>3</v>
      </c>
      <c r="G2814">
        <v>0</v>
      </c>
      <c r="H2814">
        <v>0</v>
      </c>
      <c r="I2814">
        <v>61</v>
      </c>
      <c r="J2814">
        <v>21</v>
      </c>
    </row>
    <row r="2815" spans="3:10" x14ac:dyDescent="0.35">
      <c r="C2815" s="8" t="s">
        <v>31</v>
      </c>
      <c r="D2815">
        <v>3</v>
      </c>
      <c r="E2815">
        <v>13</v>
      </c>
      <c r="F2815">
        <v>3</v>
      </c>
      <c r="G2815">
        <v>0</v>
      </c>
      <c r="H2815">
        <v>0</v>
      </c>
      <c r="I2815">
        <v>20</v>
      </c>
      <c r="J2815">
        <v>17</v>
      </c>
    </row>
    <row r="2816" spans="3:10" x14ac:dyDescent="0.35">
      <c r="C2816" s="8" t="s">
        <v>29</v>
      </c>
      <c r="D2816">
        <v>44</v>
      </c>
      <c r="E2816">
        <v>10</v>
      </c>
      <c r="F2816">
        <v>0</v>
      </c>
      <c r="G2816">
        <v>0</v>
      </c>
      <c r="H2816">
        <v>0</v>
      </c>
      <c r="I2816">
        <v>56</v>
      </c>
      <c r="J2816">
        <v>12</v>
      </c>
    </row>
    <row r="2817" spans="3:10" x14ac:dyDescent="0.35">
      <c r="C2817" s="8" t="s">
        <v>35</v>
      </c>
      <c r="D2817">
        <v>4</v>
      </c>
      <c r="E2817">
        <v>3</v>
      </c>
      <c r="F2817">
        <v>4</v>
      </c>
      <c r="G2817">
        <v>3</v>
      </c>
      <c r="H2817">
        <v>0</v>
      </c>
      <c r="I2817">
        <v>13</v>
      </c>
      <c r="J2817">
        <v>9</v>
      </c>
    </row>
    <row r="2818" spans="3:10" x14ac:dyDescent="0.35">
      <c r="C2818" s="8" t="s">
        <v>39</v>
      </c>
      <c r="D2818">
        <v>13</v>
      </c>
      <c r="E2818">
        <v>3</v>
      </c>
      <c r="F2818">
        <v>3</v>
      </c>
      <c r="G2818">
        <v>0</v>
      </c>
      <c r="H2818">
        <v>0</v>
      </c>
      <c r="I2818">
        <v>18</v>
      </c>
      <c r="J2818">
        <v>5</v>
      </c>
    </row>
    <row r="2819" spans="3:10" x14ac:dyDescent="0.35">
      <c r="C2819" s="8" t="s">
        <v>41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v>4</v>
      </c>
      <c r="J2819">
        <v>4</v>
      </c>
    </row>
    <row r="2820" spans="3:10" x14ac:dyDescent="0.35">
      <c r="C2820" s="8" t="s">
        <v>33</v>
      </c>
      <c r="D2820">
        <v>3</v>
      </c>
      <c r="E2820">
        <v>3</v>
      </c>
      <c r="F2820">
        <v>3</v>
      </c>
      <c r="G2820">
        <v>0</v>
      </c>
      <c r="H2820">
        <v>0</v>
      </c>
      <c r="I2820">
        <v>6</v>
      </c>
      <c r="J2820">
        <v>3</v>
      </c>
    </row>
    <row r="2840" spans="3:10" x14ac:dyDescent="0.35">
      <c r="C2840" s="8" t="s">
        <v>140</v>
      </c>
      <c r="D2840" t="s">
        <v>60</v>
      </c>
      <c r="E2840" t="s">
        <v>61</v>
      </c>
      <c r="F2840" t="s">
        <v>62</v>
      </c>
      <c r="G2840" t="s">
        <v>63</v>
      </c>
      <c r="H2840" t="s">
        <v>64</v>
      </c>
      <c r="I2840" t="s">
        <v>59</v>
      </c>
      <c r="J2840" t="s">
        <v>65</v>
      </c>
    </row>
    <row r="2841" spans="3:10" x14ac:dyDescent="0.35">
      <c r="C2841" s="8" t="s">
        <v>3</v>
      </c>
      <c r="D2841">
        <v>266</v>
      </c>
      <c r="E2841">
        <v>192</v>
      </c>
      <c r="F2841">
        <v>56</v>
      </c>
      <c r="G2841">
        <v>0</v>
      </c>
      <c r="H2841">
        <v>0</v>
      </c>
      <c r="I2841">
        <v>514</v>
      </c>
      <c r="J2841">
        <v>248</v>
      </c>
    </row>
    <row r="2842" spans="3:10" x14ac:dyDescent="0.35">
      <c r="C2842" s="8" t="s">
        <v>15</v>
      </c>
      <c r="D2842">
        <v>23</v>
      </c>
      <c r="E2842">
        <v>19</v>
      </c>
      <c r="F2842">
        <v>5</v>
      </c>
      <c r="G2842">
        <v>3</v>
      </c>
      <c r="H2842">
        <v>0</v>
      </c>
      <c r="I2842">
        <v>49</v>
      </c>
      <c r="J2842">
        <v>26</v>
      </c>
    </row>
    <row r="2843" spans="3:10" x14ac:dyDescent="0.35">
      <c r="C2843" s="8" t="s">
        <v>7</v>
      </c>
      <c r="D2843">
        <v>19</v>
      </c>
      <c r="E2843">
        <v>21</v>
      </c>
      <c r="F2843">
        <v>0</v>
      </c>
      <c r="G2843">
        <v>0</v>
      </c>
      <c r="H2843">
        <v>0</v>
      </c>
      <c r="I2843">
        <v>41</v>
      </c>
      <c r="J2843">
        <v>22</v>
      </c>
    </row>
    <row r="2844" spans="3:10" x14ac:dyDescent="0.35">
      <c r="C2844" s="8" t="s">
        <v>5</v>
      </c>
      <c r="D2844">
        <v>6</v>
      </c>
      <c r="E2844">
        <v>16</v>
      </c>
      <c r="F2844">
        <v>3</v>
      </c>
      <c r="G2844">
        <v>0</v>
      </c>
      <c r="H2844">
        <v>0</v>
      </c>
      <c r="I2844">
        <v>25</v>
      </c>
      <c r="J2844">
        <v>19</v>
      </c>
    </row>
    <row r="2845" spans="3:10" x14ac:dyDescent="0.35">
      <c r="C2845" s="8" t="s">
        <v>9</v>
      </c>
      <c r="D2845">
        <v>19</v>
      </c>
      <c r="E2845">
        <v>12</v>
      </c>
      <c r="F2845">
        <v>3</v>
      </c>
      <c r="G2845">
        <v>3</v>
      </c>
      <c r="H2845">
        <v>0</v>
      </c>
      <c r="I2845">
        <v>36</v>
      </c>
      <c r="J2845">
        <v>17</v>
      </c>
    </row>
    <row r="2846" spans="3:10" x14ac:dyDescent="0.35">
      <c r="C2846" s="8" t="s">
        <v>11</v>
      </c>
      <c r="D2846">
        <v>11</v>
      </c>
      <c r="E2846">
        <v>7</v>
      </c>
      <c r="F2846">
        <v>3</v>
      </c>
      <c r="G2846">
        <v>0</v>
      </c>
      <c r="H2846">
        <v>0</v>
      </c>
      <c r="I2846">
        <v>19</v>
      </c>
      <c r="J2846">
        <v>8</v>
      </c>
    </row>
    <row r="2847" spans="3:10" x14ac:dyDescent="0.35">
      <c r="C2847" s="8" t="s">
        <v>19</v>
      </c>
      <c r="D2847">
        <v>4</v>
      </c>
      <c r="E2847">
        <v>6</v>
      </c>
      <c r="F2847">
        <v>3</v>
      </c>
      <c r="G2847">
        <v>0</v>
      </c>
      <c r="H2847">
        <v>0</v>
      </c>
      <c r="I2847">
        <v>11</v>
      </c>
      <c r="J2847">
        <v>7</v>
      </c>
    </row>
    <row r="2848" spans="3:10" x14ac:dyDescent="0.35">
      <c r="C2848" s="8" t="s">
        <v>17</v>
      </c>
      <c r="D2848">
        <v>9</v>
      </c>
      <c r="E2848">
        <v>5</v>
      </c>
      <c r="F2848">
        <v>0</v>
      </c>
      <c r="G2848">
        <v>0</v>
      </c>
      <c r="H2848">
        <v>0</v>
      </c>
      <c r="I2848">
        <v>15</v>
      </c>
      <c r="J2848">
        <v>6</v>
      </c>
    </row>
    <row r="2849" spans="3:10" x14ac:dyDescent="0.35">
      <c r="C2849" s="8" t="s">
        <v>23</v>
      </c>
      <c r="D2849">
        <v>56</v>
      </c>
      <c r="E2849">
        <v>3</v>
      </c>
      <c r="F2849">
        <v>3</v>
      </c>
      <c r="G2849">
        <v>0</v>
      </c>
      <c r="H2849">
        <v>0</v>
      </c>
      <c r="I2849">
        <v>61</v>
      </c>
      <c r="J2849">
        <v>5</v>
      </c>
    </row>
    <row r="2850" spans="3:10" x14ac:dyDescent="0.35">
      <c r="C2850" s="8" t="s">
        <v>13</v>
      </c>
      <c r="D2850">
        <v>4</v>
      </c>
      <c r="E2850">
        <v>5</v>
      </c>
      <c r="F2850">
        <v>0</v>
      </c>
      <c r="G2850">
        <v>0</v>
      </c>
      <c r="H2850">
        <v>0</v>
      </c>
      <c r="I2850">
        <v>9</v>
      </c>
      <c r="J2850">
        <v>5</v>
      </c>
    </row>
    <row r="2851" spans="3:10" x14ac:dyDescent="0.35">
      <c r="C2851" s="8" t="s">
        <v>29</v>
      </c>
      <c r="D2851">
        <v>0</v>
      </c>
      <c r="E2851">
        <v>0</v>
      </c>
      <c r="F2851">
        <v>0</v>
      </c>
      <c r="G2851">
        <v>0</v>
      </c>
      <c r="H2851">
        <v>0</v>
      </c>
      <c r="I2851">
        <v>4</v>
      </c>
      <c r="J2851">
        <v>4</v>
      </c>
    </row>
    <row r="2852" spans="3:10" x14ac:dyDescent="0.35">
      <c r="C2852" s="8" t="s">
        <v>21</v>
      </c>
      <c r="D2852">
        <v>6</v>
      </c>
      <c r="E2852">
        <v>3</v>
      </c>
      <c r="F2852">
        <v>0</v>
      </c>
      <c r="G2852">
        <v>0</v>
      </c>
      <c r="H2852">
        <v>0</v>
      </c>
      <c r="I2852">
        <v>9</v>
      </c>
      <c r="J2852">
        <v>3</v>
      </c>
    </row>
    <row r="2853" spans="3:10" x14ac:dyDescent="0.35">
      <c r="C2853" s="8" t="s">
        <v>25</v>
      </c>
      <c r="D2853">
        <v>3</v>
      </c>
      <c r="E2853">
        <v>3</v>
      </c>
      <c r="F2853">
        <v>3</v>
      </c>
      <c r="G2853">
        <v>3</v>
      </c>
      <c r="H2853">
        <v>0</v>
      </c>
      <c r="I2853">
        <v>6</v>
      </c>
      <c r="J2853">
        <v>3</v>
      </c>
    </row>
    <row r="2854" spans="3:10" x14ac:dyDescent="0.35">
      <c r="C2854" s="8" t="s">
        <v>39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3</v>
      </c>
      <c r="J2854">
        <v>3</v>
      </c>
    </row>
    <row r="2855" spans="3:10" x14ac:dyDescent="0.35">
      <c r="C2855" s="8" t="s">
        <v>27</v>
      </c>
      <c r="D2855">
        <v>3</v>
      </c>
      <c r="E2855">
        <v>3</v>
      </c>
      <c r="F2855">
        <v>0</v>
      </c>
      <c r="G2855">
        <v>0</v>
      </c>
      <c r="H2855">
        <v>0</v>
      </c>
      <c r="I2855">
        <v>5</v>
      </c>
      <c r="J2855">
        <v>2</v>
      </c>
    </row>
    <row r="2856" spans="3:10" x14ac:dyDescent="0.35">
      <c r="C2856" s="8" t="s">
        <v>37</v>
      </c>
      <c r="D2856">
        <v>3</v>
      </c>
      <c r="E2856">
        <v>0</v>
      </c>
      <c r="F2856">
        <v>3</v>
      </c>
      <c r="G2856">
        <v>0</v>
      </c>
      <c r="H2856">
        <v>0</v>
      </c>
      <c r="I2856">
        <v>4</v>
      </c>
      <c r="J2856">
        <v>1</v>
      </c>
    </row>
    <row r="2857" spans="3:10" x14ac:dyDescent="0.35">
      <c r="C2857" s="8" t="s">
        <v>31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0</v>
      </c>
      <c r="J2857">
        <v>0</v>
      </c>
    </row>
    <row r="2858" spans="3:10" x14ac:dyDescent="0.35">
      <c r="C2858" s="8" t="s">
        <v>35</v>
      </c>
      <c r="D2858">
        <v>0</v>
      </c>
      <c r="E2858">
        <v>0</v>
      </c>
      <c r="F2858">
        <v>0</v>
      </c>
      <c r="G2858">
        <v>0</v>
      </c>
      <c r="H2858">
        <v>0</v>
      </c>
      <c r="I2858">
        <v>0</v>
      </c>
      <c r="J2858">
        <v>0</v>
      </c>
    </row>
    <row r="2859" spans="3:10" x14ac:dyDescent="0.35">
      <c r="C2859" s="8" t="s">
        <v>33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  <c r="J2859">
        <v>0</v>
      </c>
    </row>
    <row r="2860" spans="3:10" x14ac:dyDescent="0.35">
      <c r="C2860" s="8" t="s">
        <v>41</v>
      </c>
      <c r="D2860">
        <v>0</v>
      </c>
      <c r="E2860">
        <v>0</v>
      </c>
      <c r="F2860">
        <v>0</v>
      </c>
      <c r="G2860">
        <v>0</v>
      </c>
      <c r="H2860">
        <v>0</v>
      </c>
      <c r="I2860">
        <v>0</v>
      </c>
      <c r="J2860">
        <v>0</v>
      </c>
    </row>
    <row r="2880" spans="3:10" x14ac:dyDescent="0.35">
      <c r="C2880" s="8" t="s">
        <v>142</v>
      </c>
      <c r="D2880" t="s">
        <v>60</v>
      </c>
      <c r="E2880" t="s">
        <v>61</v>
      </c>
      <c r="F2880" t="s">
        <v>62</v>
      </c>
      <c r="G2880" t="s">
        <v>63</v>
      </c>
      <c r="H2880" t="s">
        <v>64</v>
      </c>
      <c r="I2880" t="s">
        <v>59</v>
      </c>
      <c r="J2880" t="s">
        <v>65</v>
      </c>
    </row>
    <row r="2881" spans="3:10" x14ac:dyDescent="0.35">
      <c r="C2881" s="8" t="s">
        <v>17</v>
      </c>
      <c r="D2881">
        <v>1745</v>
      </c>
      <c r="E2881">
        <v>1132</v>
      </c>
      <c r="F2881">
        <v>188</v>
      </c>
      <c r="G2881">
        <v>47</v>
      </c>
      <c r="H2881">
        <v>3</v>
      </c>
      <c r="I2881">
        <v>3114</v>
      </c>
      <c r="J2881">
        <v>1369</v>
      </c>
    </row>
    <row r="2882" spans="3:10" x14ac:dyDescent="0.35">
      <c r="C2882" s="8" t="s">
        <v>7</v>
      </c>
      <c r="D2882">
        <v>1848</v>
      </c>
      <c r="E2882">
        <v>802</v>
      </c>
      <c r="F2882">
        <v>137</v>
      </c>
      <c r="G2882">
        <v>24</v>
      </c>
      <c r="H2882">
        <v>0</v>
      </c>
      <c r="I2882">
        <v>2811</v>
      </c>
      <c r="J2882">
        <v>963</v>
      </c>
    </row>
    <row r="2883" spans="3:10" x14ac:dyDescent="0.35">
      <c r="C2883" s="8" t="s">
        <v>9</v>
      </c>
      <c r="D2883">
        <v>686</v>
      </c>
      <c r="E2883">
        <v>624</v>
      </c>
      <c r="F2883">
        <v>197</v>
      </c>
      <c r="G2883">
        <v>29</v>
      </c>
      <c r="H2883">
        <v>0</v>
      </c>
      <c r="I2883">
        <v>1538</v>
      </c>
      <c r="J2883">
        <v>852</v>
      </c>
    </row>
    <row r="2884" spans="3:10" x14ac:dyDescent="0.35">
      <c r="C2884" s="8" t="s">
        <v>5</v>
      </c>
      <c r="D2884">
        <v>223</v>
      </c>
      <c r="E2884">
        <v>381</v>
      </c>
      <c r="F2884">
        <v>235</v>
      </c>
      <c r="G2884">
        <v>30</v>
      </c>
      <c r="H2884">
        <v>0</v>
      </c>
      <c r="I2884">
        <v>869</v>
      </c>
      <c r="J2884">
        <v>646</v>
      </c>
    </row>
    <row r="2885" spans="3:10" x14ac:dyDescent="0.35">
      <c r="C2885" s="8" t="s">
        <v>13</v>
      </c>
      <c r="D2885">
        <v>908</v>
      </c>
      <c r="E2885">
        <v>431</v>
      </c>
      <c r="F2885">
        <v>147</v>
      </c>
      <c r="G2885">
        <v>26</v>
      </c>
      <c r="H2885">
        <v>0</v>
      </c>
      <c r="I2885">
        <v>1513</v>
      </c>
      <c r="J2885">
        <v>605</v>
      </c>
    </row>
    <row r="2886" spans="3:10" x14ac:dyDescent="0.35">
      <c r="C2886" s="8" t="s">
        <v>19</v>
      </c>
      <c r="D2886">
        <v>545</v>
      </c>
      <c r="E2886">
        <v>437</v>
      </c>
      <c r="F2886">
        <v>99</v>
      </c>
      <c r="G2886">
        <v>27</v>
      </c>
      <c r="H2886">
        <v>3</v>
      </c>
      <c r="I2886">
        <v>1110</v>
      </c>
      <c r="J2886">
        <v>565</v>
      </c>
    </row>
    <row r="2887" spans="3:10" x14ac:dyDescent="0.35">
      <c r="C2887" s="8" t="s">
        <v>11</v>
      </c>
      <c r="D2887">
        <v>400</v>
      </c>
      <c r="E2887">
        <v>370</v>
      </c>
      <c r="F2887">
        <v>90</v>
      </c>
      <c r="G2887">
        <v>14</v>
      </c>
      <c r="H2887">
        <v>0</v>
      </c>
      <c r="I2887">
        <v>874</v>
      </c>
      <c r="J2887">
        <v>474</v>
      </c>
    </row>
    <row r="2888" spans="3:10" x14ac:dyDescent="0.35">
      <c r="C2888" s="8" t="s">
        <v>25</v>
      </c>
      <c r="D2888">
        <v>655</v>
      </c>
      <c r="E2888">
        <v>258</v>
      </c>
      <c r="F2888">
        <v>57</v>
      </c>
      <c r="G2888">
        <v>25</v>
      </c>
      <c r="H2888">
        <v>3</v>
      </c>
      <c r="I2888">
        <v>998</v>
      </c>
      <c r="J2888">
        <v>343</v>
      </c>
    </row>
    <row r="2889" spans="3:10" x14ac:dyDescent="0.35">
      <c r="C2889" s="8" t="s">
        <v>23</v>
      </c>
      <c r="D2889">
        <v>1917</v>
      </c>
      <c r="E2889">
        <v>254</v>
      </c>
      <c r="F2889">
        <v>58</v>
      </c>
      <c r="G2889">
        <v>12</v>
      </c>
      <c r="H2889">
        <v>3</v>
      </c>
      <c r="I2889">
        <v>2242</v>
      </c>
      <c r="J2889">
        <v>325</v>
      </c>
    </row>
    <row r="2890" spans="3:10" x14ac:dyDescent="0.35">
      <c r="C2890" s="8" t="s">
        <v>27</v>
      </c>
      <c r="D2890">
        <v>776</v>
      </c>
      <c r="E2890">
        <v>251</v>
      </c>
      <c r="F2890">
        <v>38</v>
      </c>
      <c r="G2890">
        <v>4</v>
      </c>
      <c r="H2890">
        <v>0</v>
      </c>
      <c r="I2890">
        <v>1069</v>
      </c>
      <c r="J2890">
        <v>293</v>
      </c>
    </row>
    <row r="2891" spans="3:10" x14ac:dyDescent="0.35">
      <c r="C2891" s="8" t="s">
        <v>21</v>
      </c>
      <c r="D2891">
        <v>208</v>
      </c>
      <c r="E2891">
        <v>148</v>
      </c>
      <c r="F2891">
        <v>70</v>
      </c>
      <c r="G2891">
        <v>23</v>
      </c>
      <c r="H2891">
        <v>0</v>
      </c>
      <c r="I2891">
        <v>450</v>
      </c>
      <c r="J2891">
        <v>242</v>
      </c>
    </row>
    <row r="2892" spans="3:10" x14ac:dyDescent="0.35">
      <c r="C2892" s="8" t="s">
        <v>37</v>
      </c>
      <c r="D2892">
        <v>210</v>
      </c>
      <c r="E2892">
        <v>114</v>
      </c>
      <c r="F2892">
        <v>73</v>
      </c>
      <c r="G2892">
        <v>23</v>
      </c>
      <c r="H2892">
        <v>0</v>
      </c>
      <c r="I2892">
        <v>422</v>
      </c>
      <c r="J2892">
        <v>212</v>
      </c>
    </row>
    <row r="2893" spans="3:10" x14ac:dyDescent="0.35">
      <c r="C2893" s="8" t="s">
        <v>15</v>
      </c>
      <c r="D2893">
        <v>1167</v>
      </c>
      <c r="E2893">
        <v>120</v>
      </c>
      <c r="F2893">
        <v>12</v>
      </c>
      <c r="G2893">
        <v>5</v>
      </c>
      <c r="H2893">
        <v>0</v>
      </c>
      <c r="I2893">
        <v>1305</v>
      </c>
      <c r="J2893">
        <v>138</v>
      </c>
    </row>
    <row r="2894" spans="3:10" x14ac:dyDescent="0.35">
      <c r="C2894" s="8" t="s">
        <v>29</v>
      </c>
      <c r="D2894">
        <v>157</v>
      </c>
      <c r="E2894">
        <v>46</v>
      </c>
      <c r="F2894">
        <v>20</v>
      </c>
      <c r="G2894">
        <v>8</v>
      </c>
      <c r="H2894">
        <v>0</v>
      </c>
      <c r="I2894">
        <v>231</v>
      </c>
      <c r="J2894">
        <v>74</v>
      </c>
    </row>
    <row r="2895" spans="3:10" x14ac:dyDescent="0.35">
      <c r="C2895" s="8" t="s">
        <v>39</v>
      </c>
      <c r="D2895">
        <v>102</v>
      </c>
      <c r="E2895">
        <v>59</v>
      </c>
      <c r="F2895">
        <v>11</v>
      </c>
      <c r="G2895">
        <v>0</v>
      </c>
      <c r="H2895">
        <v>0</v>
      </c>
      <c r="I2895">
        <v>174</v>
      </c>
      <c r="J2895">
        <v>72</v>
      </c>
    </row>
    <row r="2896" spans="3:10" x14ac:dyDescent="0.35">
      <c r="C2896" s="8" t="s">
        <v>3</v>
      </c>
      <c r="D2896">
        <v>83</v>
      </c>
      <c r="E2896">
        <v>21</v>
      </c>
      <c r="F2896">
        <v>0</v>
      </c>
      <c r="G2896">
        <v>3</v>
      </c>
      <c r="H2896">
        <v>0</v>
      </c>
      <c r="I2896">
        <v>106</v>
      </c>
      <c r="J2896">
        <v>23</v>
      </c>
    </row>
    <row r="2897" spans="3:10" x14ac:dyDescent="0.35">
      <c r="C2897" s="8" t="s">
        <v>33</v>
      </c>
      <c r="D2897">
        <v>27</v>
      </c>
      <c r="E2897">
        <v>11</v>
      </c>
      <c r="F2897">
        <v>8</v>
      </c>
      <c r="G2897">
        <v>4</v>
      </c>
      <c r="H2897">
        <v>0</v>
      </c>
      <c r="I2897">
        <v>50</v>
      </c>
      <c r="J2897">
        <v>23</v>
      </c>
    </row>
    <row r="2898" spans="3:10" x14ac:dyDescent="0.35">
      <c r="C2898" s="8" t="s">
        <v>35</v>
      </c>
      <c r="D2898">
        <v>31</v>
      </c>
      <c r="E2898">
        <v>6</v>
      </c>
      <c r="F2898">
        <v>5</v>
      </c>
      <c r="G2898">
        <v>3</v>
      </c>
      <c r="H2898">
        <v>0</v>
      </c>
      <c r="I2898">
        <v>45</v>
      </c>
      <c r="J2898">
        <v>14</v>
      </c>
    </row>
    <row r="2899" spans="3:10" x14ac:dyDescent="0.35">
      <c r="C2899" s="8" t="s">
        <v>41</v>
      </c>
      <c r="D2899">
        <v>19</v>
      </c>
      <c r="E2899">
        <v>3</v>
      </c>
      <c r="F2899">
        <v>0</v>
      </c>
      <c r="G2899">
        <v>0</v>
      </c>
      <c r="H2899">
        <v>0</v>
      </c>
      <c r="I2899">
        <v>22</v>
      </c>
      <c r="J2899">
        <v>3</v>
      </c>
    </row>
    <row r="2900" spans="3:10" x14ac:dyDescent="0.35">
      <c r="C2900" s="8" t="s">
        <v>31</v>
      </c>
      <c r="D2900">
        <v>13</v>
      </c>
      <c r="E2900">
        <v>3</v>
      </c>
      <c r="F2900">
        <v>0</v>
      </c>
      <c r="G2900">
        <v>0</v>
      </c>
      <c r="H2900">
        <v>0</v>
      </c>
      <c r="I2900">
        <v>16</v>
      </c>
      <c r="J2900">
        <v>3</v>
      </c>
    </row>
    <row r="2920" spans="3:10" x14ac:dyDescent="0.35">
      <c r="C2920" s="8" t="s">
        <v>143</v>
      </c>
      <c r="D2920" t="s">
        <v>60</v>
      </c>
      <c r="E2920" t="s">
        <v>61</v>
      </c>
      <c r="F2920" t="s">
        <v>62</v>
      </c>
      <c r="G2920" t="s">
        <v>63</v>
      </c>
      <c r="H2920" t="s">
        <v>64</v>
      </c>
      <c r="I2920" t="s">
        <v>59</v>
      </c>
      <c r="J2920" t="s">
        <v>65</v>
      </c>
    </row>
    <row r="2921" spans="3:10" x14ac:dyDescent="0.35">
      <c r="C2921" s="8" t="s">
        <v>7</v>
      </c>
      <c r="D2921">
        <v>3243</v>
      </c>
      <c r="E2921">
        <v>1421</v>
      </c>
      <c r="F2921">
        <v>276</v>
      </c>
      <c r="G2921">
        <v>53</v>
      </c>
      <c r="H2921">
        <v>3</v>
      </c>
      <c r="I2921">
        <v>4995</v>
      </c>
      <c r="J2921">
        <v>1752</v>
      </c>
    </row>
    <row r="2922" spans="3:10" x14ac:dyDescent="0.35">
      <c r="C2922" s="8" t="s">
        <v>17</v>
      </c>
      <c r="D2922">
        <v>986</v>
      </c>
      <c r="E2922">
        <v>550</v>
      </c>
      <c r="F2922">
        <v>87</v>
      </c>
      <c r="G2922">
        <v>11</v>
      </c>
      <c r="H2922">
        <v>0</v>
      </c>
      <c r="I2922">
        <v>1634</v>
      </c>
      <c r="J2922">
        <v>648</v>
      </c>
    </row>
    <row r="2923" spans="3:10" x14ac:dyDescent="0.35">
      <c r="C2923" s="8" t="s">
        <v>9</v>
      </c>
      <c r="D2923">
        <v>756</v>
      </c>
      <c r="E2923">
        <v>424</v>
      </c>
      <c r="F2923">
        <v>164</v>
      </c>
      <c r="G2923">
        <v>31</v>
      </c>
      <c r="H2923">
        <v>3</v>
      </c>
      <c r="I2923">
        <v>1376</v>
      </c>
      <c r="J2923">
        <v>620</v>
      </c>
    </row>
    <row r="2924" spans="3:10" x14ac:dyDescent="0.35">
      <c r="C2924" s="8" t="s">
        <v>11</v>
      </c>
      <c r="D2924">
        <v>727</v>
      </c>
      <c r="E2924">
        <v>456</v>
      </c>
      <c r="F2924">
        <v>113</v>
      </c>
      <c r="G2924">
        <v>5</v>
      </c>
      <c r="H2924">
        <v>0</v>
      </c>
      <c r="I2924">
        <v>1301</v>
      </c>
      <c r="J2924">
        <v>574</v>
      </c>
    </row>
    <row r="2925" spans="3:10" x14ac:dyDescent="0.35">
      <c r="C2925" s="8" t="s">
        <v>15</v>
      </c>
      <c r="D2925">
        <v>3815</v>
      </c>
      <c r="E2925">
        <v>531</v>
      </c>
      <c r="F2925">
        <v>31</v>
      </c>
      <c r="G2925">
        <v>7</v>
      </c>
      <c r="H2925">
        <v>0</v>
      </c>
      <c r="I2925">
        <v>4384</v>
      </c>
      <c r="J2925">
        <v>569</v>
      </c>
    </row>
    <row r="2926" spans="3:10" x14ac:dyDescent="0.35">
      <c r="C2926" s="8" t="s">
        <v>5</v>
      </c>
      <c r="D2926">
        <v>266</v>
      </c>
      <c r="E2926">
        <v>340</v>
      </c>
      <c r="F2926">
        <v>149</v>
      </c>
      <c r="G2926">
        <v>21</v>
      </c>
      <c r="H2926">
        <v>0</v>
      </c>
      <c r="I2926">
        <v>777</v>
      </c>
      <c r="J2926">
        <v>511</v>
      </c>
    </row>
    <row r="2927" spans="3:10" x14ac:dyDescent="0.35">
      <c r="C2927" s="8" t="s">
        <v>21</v>
      </c>
      <c r="D2927">
        <v>380</v>
      </c>
      <c r="E2927">
        <v>219</v>
      </c>
      <c r="F2927">
        <v>169</v>
      </c>
      <c r="G2927">
        <v>70</v>
      </c>
      <c r="H2927">
        <v>3</v>
      </c>
      <c r="I2927">
        <v>841</v>
      </c>
      <c r="J2927">
        <v>461</v>
      </c>
    </row>
    <row r="2928" spans="3:10" x14ac:dyDescent="0.35">
      <c r="C2928" s="8" t="s">
        <v>13</v>
      </c>
      <c r="D2928">
        <v>658</v>
      </c>
      <c r="E2928">
        <v>293</v>
      </c>
      <c r="F2928">
        <v>123</v>
      </c>
      <c r="G2928">
        <v>34</v>
      </c>
      <c r="H2928">
        <v>0</v>
      </c>
      <c r="I2928">
        <v>1109</v>
      </c>
      <c r="J2928">
        <v>451</v>
      </c>
    </row>
    <row r="2929" spans="3:10" x14ac:dyDescent="0.35">
      <c r="C2929" s="8" t="s">
        <v>19</v>
      </c>
      <c r="D2929">
        <v>345</v>
      </c>
      <c r="E2929">
        <v>221</v>
      </c>
      <c r="F2929">
        <v>115</v>
      </c>
      <c r="G2929">
        <v>37</v>
      </c>
      <c r="H2929">
        <v>0</v>
      </c>
      <c r="I2929">
        <v>718</v>
      </c>
      <c r="J2929">
        <v>373</v>
      </c>
    </row>
    <row r="2930" spans="3:10" x14ac:dyDescent="0.35">
      <c r="C2930" s="8" t="s">
        <v>25</v>
      </c>
      <c r="D2930">
        <v>1037</v>
      </c>
      <c r="E2930">
        <v>266</v>
      </c>
      <c r="F2930">
        <v>61</v>
      </c>
      <c r="G2930">
        <v>25</v>
      </c>
      <c r="H2930">
        <v>3</v>
      </c>
      <c r="I2930">
        <v>1392</v>
      </c>
      <c r="J2930">
        <v>355</v>
      </c>
    </row>
    <row r="2931" spans="3:10" x14ac:dyDescent="0.35">
      <c r="C2931" s="8" t="s">
        <v>23</v>
      </c>
      <c r="D2931">
        <v>1369</v>
      </c>
      <c r="E2931">
        <v>145</v>
      </c>
      <c r="F2931">
        <v>49</v>
      </c>
      <c r="G2931">
        <v>5</v>
      </c>
      <c r="H2931">
        <v>0</v>
      </c>
      <c r="I2931">
        <v>1568</v>
      </c>
      <c r="J2931">
        <v>199</v>
      </c>
    </row>
    <row r="2932" spans="3:10" x14ac:dyDescent="0.35">
      <c r="C2932" s="8" t="s">
        <v>27</v>
      </c>
      <c r="D2932">
        <v>409</v>
      </c>
      <c r="E2932">
        <v>115</v>
      </c>
      <c r="F2932">
        <v>14</v>
      </c>
      <c r="G2932">
        <v>6</v>
      </c>
      <c r="H2932">
        <v>0</v>
      </c>
      <c r="I2932">
        <v>544</v>
      </c>
      <c r="J2932">
        <v>135</v>
      </c>
    </row>
    <row r="2933" spans="3:10" x14ac:dyDescent="0.35">
      <c r="C2933" s="8" t="s">
        <v>37</v>
      </c>
      <c r="D2933">
        <v>172</v>
      </c>
      <c r="E2933">
        <v>74</v>
      </c>
      <c r="F2933">
        <v>32</v>
      </c>
      <c r="G2933">
        <v>11</v>
      </c>
      <c r="H2933">
        <v>0</v>
      </c>
      <c r="I2933">
        <v>289</v>
      </c>
      <c r="J2933">
        <v>117</v>
      </c>
    </row>
    <row r="2934" spans="3:10" x14ac:dyDescent="0.35">
      <c r="C2934" s="8" t="s">
        <v>29</v>
      </c>
      <c r="D2934">
        <v>117</v>
      </c>
      <c r="E2934">
        <v>50</v>
      </c>
      <c r="F2934">
        <v>19</v>
      </c>
      <c r="G2934">
        <v>6</v>
      </c>
      <c r="H2934">
        <v>0</v>
      </c>
      <c r="I2934">
        <v>192</v>
      </c>
      <c r="J2934">
        <v>75</v>
      </c>
    </row>
    <row r="2935" spans="3:10" x14ac:dyDescent="0.35">
      <c r="C2935" s="8" t="s">
        <v>39</v>
      </c>
      <c r="D2935">
        <v>97</v>
      </c>
      <c r="E2935">
        <v>67</v>
      </c>
      <c r="F2935">
        <v>5</v>
      </c>
      <c r="G2935">
        <v>0</v>
      </c>
      <c r="H2935">
        <v>0</v>
      </c>
      <c r="I2935">
        <v>169</v>
      </c>
      <c r="J2935">
        <v>72</v>
      </c>
    </row>
    <row r="2936" spans="3:10" x14ac:dyDescent="0.35">
      <c r="C2936" s="8" t="s">
        <v>35</v>
      </c>
      <c r="D2936">
        <v>34</v>
      </c>
      <c r="E2936">
        <v>31</v>
      </c>
      <c r="F2936">
        <v>7</v>
      </c>
      <c r="G2936">
        <v>3</v>
      </c>
      <c r="H2936">
        <v>0</v>
      </c>
      <c r="I2936">
        <v>74</v>
      </c>
      <c r="J2936">
        <v>40</v>
      </c>
    </row>
    <row r="2937" spans="3:10" x14ac:dyDescent="0.35">
      <c r="C2937" s="8" t="s">
        <v>33</v>
      </c>
      <c r="D2937">
        <v>73</v>
      </c>
      <c r="E2937">
        <v>19</v>
      </c>
      <c r="F2937">
        <v>9</v>
      </c>
      <c r="G2937">
        <v>8</v>
      </c>
      <c r="H2937">
        <v>0</v>
      </c>
      <c r="I2937">
        <v>109</v>
      </c>
      <c r="J2937">
        <v>36</v>
      </c>
    </row>
    <row r="2938" spans="3:10" x14ac:dyDescent="0.35">
      <c r="C2938" s="8" t="s">
        <v>3</v>
      </c>
      <c r="D2938">
        <v>101</v>
      </c>
      <c r="E2938">
        <v>17</v>
      </c>
      <c r="F2938">
        <v>0</v>
      </c>
      <c r="G2938">
        <v>0</v>
      </c>
      <c r="H2938">
        <v>0</v>
      </c>
      <c r="I2938">
        <v>121</v>
      </c>
      <c r="J2938">
        <v>20</v>
      </c>
    </row>
    <row r="2939" spans="3:10" x14ac:dyDescent="0.35">
      <c r="C2939" s="8" t="s">
        <v>31</v>
      </c>
      <c r="D2939">
        <v>4</v>
      </c>
      <c r="E2939">
        <v>4</v>
      </c>
      <c r="F2939">
        <v>0</v>
      </c>
      <c r="G2939">
        <v>0</v>
      </c>
      <c r="H2939">
        <v>0</v>
      </c>
      <c r="I2939">
        <v>8</v>
      </c>
      <c r="J2939">
        <v>4</v>
      </c>
    </row>
    <row r="2940" spans="3:10" x14ac:dyDescent="0.35">
      <c r="C2940" s="8" t="s">
        <v>41</v>
      </c>
      <c r="D2940">
        <v>14</v>
      </c>
      <c r="E2940">
        <v>0</v>
      </c>
      <c r="F2940">
        <v>0</v>
      </c>
      <c r="G2940">
        <v>0</v>
      </c>
      <c r="H2940">
        <v>0</v>
      </c>
      <c r="I2940">
        <v>15</v>
      </c>
      <c r="J2940">
        <v>1</v>
      </c>
    </row>
    <row r="2960" spans="3:10" x14ac:dyDescent="0.35">
      <c r="C2960" s="8" t="s">
        <v>144</v>
      </c>
      <c r="D2960" t="s">
        <v>60</v>
      </c>
      <c r="E2960" t="s">
        <v>61</v>
      </c>
      <c r="F2960" t="s">
        <v>62</v>
      </c>
      <c r="G2960" t="s">
        <v>63</v>
      </c>
      <c r="H2960" t="s">
        <v>64</v>
      </c>
      <c r="I2960" t="s">
        <v>59</v>
      </c>
      <c r="J2960" t="s">
        <v>65</v>
      </c>
    </row>
    <row r="2961" spans="3:10" x14ac:dyDescent="0.35">
      <c r="C2961" s="8" t="s">
        <v>7</v>
      </c>
      <c r="D2961">
        <v>446</v>
      </c>
      <c r="E2961">
        <v>238</v>
      </c>
      <c r="F2961">
        <v>90</v>
      </c>
      <c r="G2961">
        <v>16</v>
      </c>
      <c r="H2961">
        <v>0</v>
      </c>
      <c r="I2961">
        <v>790</v>
      </c>
      <c r="J2961">
        <v>344</v>
      </c>
    </row>
    <row r="2962" spans="3:10" x14ac:dyDescent="0.35">
      <c r="C2962" s="8" t="s">
        <v>17</v>
      </c>
      <c r="D2962">
        <v>154</v>
      </c>
      <c r="E2962">
        <v>100</v>
      </c>
      <c r="F2962">
        <v>32</v>
      </c>
      <c r="G2962">
        <v>5</v>
      </c>
      <c r="H2962">
        <v>0</v>
      </c>
      <c r="I2962">
        <v>291</v>
      </c>
      <c r="J2962">
        <v>137</v>
      </c>
    </row>
    <row r="2963" spans="3:10" x14ac:dyDescent="0.35">
      <c r="C2963" s="8" t="s">
        <v>11</v>
      </c>
      <c r="D2963">
        <v>101</v>
      </c>
      <c r="E2963">
        <v>92</v>
      </c>
      <c r="F2963">
        <v>28</v>
      </c>
      <c r="G2963">
        <v>3</v>
      </c>
      <c r="H2963">
        <v>0</v>
      </c>
      <c r="I2963">
        <v>224</v>
      </c>
      <c r="J2963">
        <v>123</v>
      </c>
    </row>
    <row r="2964" spans="3:10" x14ac:dyDescent="0.35">
      <c r="C2964" s="8" t="s">
        <v>9</v>
      </c>
      <c r="D2964">
        <v>84</v>
      </c>
      <c r="E2964">
        <v>69</v>
      </c>
      <c r="F2964">
        <v>37</v>
      </c>
      <c r="G2964">
        <v>10</v>
      </c>
      <c r="H2964">
        <v>3</v>
      </c>
      <c r="I2964">
        <v>201</v>
      </c>
      <c r="J2964">
        <v>117</v>
      </c>
    </row>
    <row r="2965" spans="3:10" x14ac:dyDescent="0.35">
      <c r="C2965" s="8" t="s">
        <v>13</v>
      </c>
      <c r="D2965">
        <v>121</v>
      </c>
      <c r="E2965">
        <v>70</v>
      </c>
      <c r="F2965">
        <v>32</v>
      </c>
      <c r="G2965">
        <v>10</v>
      </c>
      <c r="H2965">
        <v>0</v>
      </c>
      <c r="I2965">
        <v>234</v>
      </c>
      <c r="J2965">
        <v>113</v>
      </c>
    </row>
    <row r="2966" spans="3:10" x14ac:dyDescent="0.35">
      <c r="C2966" s="8" t="s">
        <v>5</v>
      </c>
      <c r="D2966">
        <v>20</v>
      </c>
      <c r="E2966">
        <v>41</v>
      </c>
      <c r="F2966">
        <v>43</v>
      </c>
      <c r="G2966">
        <v>16</v>
      </c>
      <c r="H2966">
        <v>0</v>
      </c>
      <c r="I2966">
        <v>121</v>
      </c>
      <c r="J2966">
        <v>101</v>
      </c>
    </row>
    <row r="2967" spans="3:10" x14ac:dyDescent="0.35">
      <c r="C2967" s="8" t="s">
        <v>21</v>
      </c>
      <c r="D2967">
        <v>79</v>
      </c>
      <c r="E2967">
        <v>46</v>
      </c>
      <c r="F2967">
        <v>23</v>
      </c>
      <c r="G2967">
        <v>12</v>
      </c>
      <c r="H2967">
        <v>0</v>
      </c>
      <c r="I2967">
        <v>160</v>
      </c>
      <c r="J2967">
        <v>81</v>
      </c>
    </row>
    <row r="2968" spans="3:10" x14ac:dyDescent="0.35">
      <c r="C2968" s="8" t="s">
        <v>15</v>
      </c>
      <c r="D2968">
        <v>150</v>
      </c>
      <c r="E2968">
        <v>44</v>
      </c>
      <c r="F2968">
        <v>15</v>
      </c>
      <c r="G2968">
        <v>5</v>
      </c>
      <c r="H2968">
        <v>0</v>
      </c>
      <c r="I2968">
        <v>214</v>
      </c>
      <c r="J2968">
        <v>64</v>
      </c>
    </row>
    <row r="2969" spans="3:10" x14ac:dyDescent="0.35">
      <c r="C2969" s="8" t="s">
        <v>25</v>
      </c>
      <c r="D2969">
        <v>76</v>
      </c>
      <c r="E2969">
        <v>39</v>
      </c>
      <c r="F2969">
        <v>16</v>
      </c>
      <c r="G2969">
        <v>6</v>
      </c>
      <c r="H2969">
        <v>3</v>
      </c>
      <c r="I2969">
        <v>138</v>
      </c>
      <c r="J2969">
        <v>62</v>
      </c>
    </row>
    <row r="2970" spans="3:10" x14ac:dyDescent="0.35">
      <c r="C2970" s="8" t="s">
        <v>27</v>
      </c>
      <c r="D2970">
        <v>60</v>
      </c>
      <c r="E2970">
        <v>28</v>
      </c>
      <c r="F2970">
        <v>10</v>
      </c>
      <c r="G2970">
        <v>0</v>
      </c>
      <c r="H2970">
        <v>0</v>
      </c>
      <c r="I2970">
        <v>99</v>
      </c>
      <c r="J2970">
        <v>39</v>
      </c>
    </row>
    <row r="2971" spans="3:10" x14ac:dyDescent="0.35">
      <c r="C2971" s="8" t="s">
        <v>23</v>
      </c>
      <c r="D2971">
        <v>293</v>
      </c>
      <c r="E2971">
        <v>17</v>
      </c>
      <c r="F2971">
        <v>14</v>
      </c>
      <c r="G2971">
        <v>6</v>
      </c>
      <c r="H2971">
        <v>0</v>
      </c>
      <c r="I2971">
        <v>330</v>
      </c>
      <c r="J2971">
        <v>37</v>
      </c>
    </row>
    <row r="2972" spans="3:10" x14ac:dyDescent="0.35">
      <c r="C2972" s="8" t="s">
        <v>19</v>
      </c>
      <c r="D2972">
        <v>41</v>
      </c>
      <c r="E2972">
        <v>19</v>
      </c>
      <c r="F2972">
        <v>12</v>
      </c>
      <c r="G2972">
        <v>3</v>
      </c>
      <c r="H2972">
        <v>0</v>
      </c>
      <c r="I2972">
        <v>75</v>
      </c>
      <c r="J2972">
        <v>34</v>
      </c>
    </row>
    <row r="2973" spans="3:10" x14ac:dyDescent="0.35">
      <c r="C2973" s="8" t="s">
        <v>29</v>
      </c>
      <c r="D2973">
        <v>16</v>
      </c>
      <c r="E2973">
        <v>19</v>
      </c>
      <c r="F2973">
        <v>9</v>
      </c>
      <c r="G2973">
        <v>0</v>
      </c>
      <c r="H2973">
        <v>0</v>
      </c>
      <c r="I2973">
        <v>44</v>
      </c>
      <c r="J2973">
        <v>28</v>
      </c>
    </row>
    <row r="2974" spans="3:10" x14ac:dyDescent="0.35">
      <c r="C2974" s="8" t="s">
        <v>3</v>
      </c>
      <c r="D2974">
        <v>185</v>
      </c>
      <c r="E2974">
        <v>23</v>
      </c>
      <c r="F2974">
        <v>3</v>
      </c>
      <c r="G2974">
        <v>0</v>
      </c>
      <c r="H2974">
        <v>0</v>
      </c>
      <c r="I2974">
        <v>213</v>
      </c>
      <c r="J2974">
        <v>28</v>
      </c>
    </row>
    <row r="2975" spans="3:10" x14ac:dyDescent="0.35">
      <c r="C2975" s="8" t="s">
        <v>37</v>
      </c>
      <c r="D2975">
        <v>22</v>
      </c>
      <c r="E2975">
        <v>12</v>
      </c>
      <c r="F2975">
        <v>7</v>
      </c>
      <c r="G2975">
        <v>3</v>
      </c>
      <c r="H2975">
        <v>3</v>
      </c>
      <c r="I2975">
        <v>45</v>
      </c>
      <c r="J2975">
        <v>23</v>
      </c>
    </row>
    <row r="2976" spans="3:10" x14ac:dyDescent="0.35">
      <c r="C2976" s="8" t="s">
        <v>33</v>
      </c>
      <c r="D2976">
        <v>6</v>
      </c>
      <c r="E2976">
        <v>0</v>
      </c>
      <c r="F2976">
        <v>6</v>
      </c>
      <c r="G2976">
        <v>0</v>
      </c>
      <c r="H2976">
        <v>0</v>
      </c>
      <c r="I2976">
        <v>14</v>
      </c>
      <c r="J2976">
        <v>8</v>
      </c>
    </row>
    <row r="2977" spans="3:10" x14ac:dyDescent="0.35">
      <c r="C2977" s="8" t="s">
        <v>35</v>
      </c>
      <c r="D2977">
        <v>45</v>
      </c>
      <c r="E2977">
        <v>3</v>
      </c>
      <c r="F2977">
        <v>3</v>
      </c>
      <c r="G2977">
        <v>0</v>
      </c>
      <c r="H2977">
        <v>0</v>
      </c>
      <c r="I2977">
        <v>52</v>
      </c>
      <c r="J2977">
        <v>7</v>
      </c>
    </row>
    <row r="2978" spans="3:10" x14ac:dyDescent="0.35">
      <c r="C2978" s="8" t="s">
        <v>39</v>
      </c>
      <c r="D2978">
        <v>8</v>
      </c>
      <c r="E2978">
        <v>5</v>
      </c>
      <c r="F2978">
        <v>0</v>
      </c>
      <c r="G2978">
        <v>0</v>
      </c>
      <c r="H2978">
        <v>0</v>
      </c>
      <c r="I2978">
        <v>13</v>
      </c>
      <c r="J2978">
        <v>5</v>
      </c>
    </row>
    <row r="2979" spans="3:10" x14ac:dyDescent="0.35">
      <c r="C2979" s="8" t="s">
        <v>31</v>
      </c>
      <c r="D2979">
        <v>6</v>
      </c>
      <c r="E2979">
        <v>0</v>
      </c>
      <c r="F2979">
        <v>0</v>
      </c>
      <c r="G2979">
        <v>3</v>
      </c>
      <c r="H2979">
        <v>0</v>
      </c>
      <c r="I2979">
        <v>9</v>
      </c>
      <c r="J2979">
        <v>3</v>
      </c>
    </row>
    <row r="2980" spans="3:10" x14ac:dyDescent="0.35">
      <c r="C2980" s="8" t="s">
        <v>41</v>
      </c>
      <c r="D2980">
        <v>5</v>
      </c>
      <c r="E2980">
        <v>0</v>
      </c>
      <c r="F2980">
        <v>3</v>
      </c>
      <c r="G2980">
        <v>0</v>
      </c>
      <c r="H2980">
        <v>0</v>
      </c>
      <c r="I2980">
        <v>7</v>
      </c>
      <c r="J2980">
        <v>2</v>
      </c>
    </row>
    <row r="3000" spans="3:10" x14ac:dyDescent="0.35">
      <c r="C3000" s="8" t="s">
        <v>145</v>
      </c>
      <c r="D3000" t="s">
        <v>60</v>
      </c>
      <c r="E3000" t="s">
        <v>61</v>
      </c>
      <c r="F3000" t="s">
        <v>62</v>
      </c>
      <c r="G3000" t="s">
        <v>63</v>
      </c>
      <c r="H3000" t="s">
        <v>64</v>
      </c>
      <c r="I3000" t="s">
        <v>59</v>
      </c>
      <c r="J3000" t="s">
        <v>65</v>
      </c>
    </row>
    <row r="3001" spans="3:10" x14ac:dyDescent="0.35">
      <c r="C3001" s="8" t="s">
        <v>7</v>
      </c>
      <c r="D3001">
        <v>3155</v>
      </c>
      <c r="E3001">
        <v>1177</v>
      </c>
      <c r="F3001">
        <v>187</v>
      </c>
      <c r="G3001">
        <v>40</v>
      </c>
      <c r="H3001">
        <v>0</v>
      </c>
      <c r="I3001">
        <v>4559</v>
      </c>
      <c r="J3001">
        <v>1404</v>
      </c>
    </row>
    <row r="3002" spans="3:10" x14ac:dyDescent="0.35">
      <c r="C3002" s="8" t="s">
        <v>17</v>
      </c>
      <c r="D3002">
        <v>1821</v>
      </c>
      <c r="E3002">
        <v>1195</v>
      </c>
      <c r="F3002">
        <v>102</v>
      </c>
      <c r="G3002">
        <v>17</v>
      </c>
      <c r="H3002">
        <v>0</v>
      </c>
      <c r="I3002">
        <v>3135</v>
      </c>
      <c r="J3002">
        <v>1314</v>
      </c>
    </row>
    <row r="3003" spans="3:10" x14ac:dyDescent="0.35">
      <c r="C3003" s="8" t="s">
        <v>15</v>
      </c>
      <c r="D3003">
        <v>8057</v>
      </c>
      <c r="E3003">
        <v>900</v>
      </c>
      <c r="F3003">
        <v>64</v>
      </c>
      <c r="G3003">
        <v>35</v>
      </c>
      <c r="H3003">
        <v>0</v>
      </c>
      <c r="I3003">
        <v>9056</v>
      </c>
      <c r="J3003">
        <v>999</v>
      </c>
    </row>
    <row r="3004" spans="3:10" x14ac:dyDescent="0.35">
      <c r="C3004" s="8" t="s">
        <v>9</v>
      </c>
      <c r="D3004">
        <v>1185</v>
      </c>
      <c r="E3004">
        <v>604</v>
      </c>
      <c r="F3004">
        <v>186</v>
      </c>
      <c r="G3004">
        <v>46</v>
      </c>
      <c r="H3004">
        <v>3</v>
      </c>
      <c r="I3004">
        <v>2022</v>
      </c>
      <c r="J3004">
        <v>837</v>
      </c>
    </row>
    <row r="3005" spans="3:10" x14ac:dyDescent="0.35">
      <c r="C3005" s="8" t="s">
        <v>5</v>
      </c>
      <c r="D3005">
        <v>434</v>
      </c>
      <c r="E3005">
        <v>451</v>
      </c>
      <c r="F3005">
        <v>278</v>
      </c>
      <c r="G3005">
        <v>48</v>
      </c>
      <c r="H3005">
        <v>0</v>
      </c>
      <c r="I3005">
        <v>1212</v>
      </c>
      <c r="J3005">
        <v>778</v>
      </c>
    </row>
    <row r="3006" spans="3:10" x14ac:dyDescent="0.35">
      <c r="C3006" s="8" t="s">
        <v>13</v>
      </c>
      <c r="D3006">
        <v>1182</v>
      </c>
      <c r="E3006">
        <v>387</v>
      </c>
      <c r="F3006">
        <v>185</v>
      </c>
      <c r="G3006">
        <v>48</v>
      </c>
      <c r="H3006">
        <v>0</v>
      </c>
      <c r="I3006">
        <v>1802</v>
      </c>
      <c r="J3006">
        <v>620</v>
      </c>
    </row>
    <row r="3007" spans="3:10" x14ac:dyDescent="0.35">
      <c r="C3007" s="8" t="s">
        <v>11</v>
      </c>
      <c r="D3007">
        <v>1008</v>
      </c>
      <c r="E3007">
        <v>448</v>
      </c>
      <c r="F3007">
        <v>97</v>
      </c>
      <c r="G3007">
        <v>6</v>
      </c>
      <c r="H3007">
        <v>0</v>
      </c>
      <c r="I3007">
        <v>1559</v>
      </c>
      <c r="J3007">
        <v>551</v>
      </c>
    </row>
    <row r="3008" spans="3:10" x14ac:dyDescent="0.35">
      <c r="C3008" s="8" t="s">
        <v>25</v>
      </c>
      <c r="D3008">
        <v>2001</v>
      </c>
      <c r="E3008">
        <v>401</v>
      </c>
      <c r="F3008">
        <v>64</v>
      </c>
      <c r="G3008">
        <v>26</v>
      </c>
      <c r="H3008">
        <v>4</v>
      </c>
      <c r="I3008">
        <v>2496</v>
      </c>
      <c r="J3008">
        <v>495</v>
      </c>
    </row>
    <row r="3009" spans="3:10" x14ac:dyDescent="0.35">
      <c r="C3009" s="8" t="s">
        <v>19</v>
      </c>
      <c r="D3009">
        <v>513</v>
      </c>
      <c r="E3009">
        <v>248</v>
      </c>
      <c r="F3009">
        <v>95</v>
      </c>
      <c r="G3009">
        <v>38</v>
      </c>
      <c r="H3009">
        <v>0</v>
      </c>
      <c r="I3009">
        <v>896</v>
      </c>
      <c r="J3009">
        <v>383</v>
      </c>
    </row>
    <row r="3010" spans="3:10" x14ac:dyDescent="0.35">
      <c r="C3010" s="8" t="s">
        <v>23</v>
      </c>
      <c r="D3010">
        <v>1894</v>
      </c>
      <c r="E3010">
        <v>289</v>
      </c>
      <c r="F3010">
        <v>73</v>
      </c>
      <c r="G3010">
        <v>16</v>
      </c>
      <c r="H3010">
        <v>0</v>
      </c>
      <c r="I3010">
        <v>2272</v>
      </c>
      <c r="J3010">
        <v>378</v>
      </c>
    </row>
    <row r="3011" spans="3:10" x14ac:dyDescent="0.35">
      <c r="C3011" s="8" t="s">
        <v>21</v>
      </c>
      <c r="D3011">
        <v>372</v>
      </c>
      <c r="E3011">
        <v>154</v>
      </c>
      <c r="F3011">
        <v>70</v>
      </c>
      <c r="G3011">
        <v>38</v>
      </c>
      <c r="H3011">
        <v>4</v>
      </c>
      <c r="I3011">
        <v>638</v>
      </c>
      <c r="J3011">
        <v>266</v>
      </c>
    </row>
    <row r="3012" spans="3:10" x14ac:dyDescent="0.35">
      <c r="C3012" s="8" t="s">
        <v>27</v>
      </c>
      <c r="D3012">
        <v>637</v>
      </c>
      <c r="E3012">
        <v>221</v>
      </c>
      <c r="F3012">
        <v>17</v>
      </c>
      <c r="G3012">
        <v>0</v>
      </c>
      <c r="H3012">
        <v>0</v>
      </c>
      <c r="I3012">
        <v>876</v>
      </c>
      <c r="J3012">
        <v>239</v>
      </c>
    </row>
    <row r="3013" spans="3:10" x14ac:dyDescent="0.35">
      <c r="C3013" s="8" t="s">
        <v>37</v>
      </c>
      <c r="D3013">
        <v>342</v>
      </c>
      <c r="E3013">
        <v>132</v>
      </c>
      <c r="F3013">
        <v>45</v>
      </c>
      <c r="G3013">
        <v>11</v>
      </c>
      <c r="H3013">
        <v>5</v>
      </c>
      <c r="I3013">
        <v>535</v>
      </c>
      <c r="J3013">
        <v>193</v>
      </c>
    </row>
    <row r="3014" spans="3:10" x14ac:dyDescent="0.35">
      <c r="C3014" s="8" t="s">
        <v>29</v>
      </c>
      <c r="D3014">
        <v>164</v>
      </c>
      <c r="E3014">
        <v>69</v>
      </c>
      <c r="F3014">
        <v>22</v>
      </c>
      <c r="G3014">
        <v>3</v>
      </c>
      <c r="H3014">
        <v>0</v>
      </c>
      <c r="I3014">
        <v>259</v>
      </c>
      <c r="J3014">
        <v>95</v>
      </c>
    </row>
    <row r="3015" spans="3:10" x14ac:dyDescent="0.35">
      <c r="C3015" s="8" t="s">
        <v>39</v>
      </c>
      <c r="D3015">
        <v>155</v>
      </c>
      <c r="E3015">
        <v>83</v>
      </c>
      <c r="F3015">
        <v>6</v>
      </c>
      <c r="G3015">
        <v>3</v>
      </c>
      <c r="H3015">
        <v>0</v>
      </c>
      <c r="I3015">
        <v>246</v>
      </c>
      <c r="J3015">
        <v>91</v>
      </c>
    </row>
    <row r="3016" spans="3:10" x14ac:dyDescent="0.35">
      <c r="C3016" s="8" t="s">
        <v>3</v>
      </c>
      <c r="D3016">
        <v>170</v>
      </c>
      <c r="E3016">
        <v>63</v>
      </c>
      <c r="F3016">
        <v>16</v>
      </c>
      <c r="G3016">
        <v>9</v>
      </c>
      <c r="H3016">
        <v>0</v>
      </c>
      <c r="I3016">
        <v>258</v>
      </c>
      <c r="J3016">
        <v>88</v>
      </c>
    </row>
    <row r="3017" spans="3:10" x14ac:dyDescent="0.35">
      <c r="C3017" s="8" t="s">
        <v>33</v>
      </c>
      <c r="D3017">
        <v>140</v>
      </c>
      <c r="E3017">
        <v>34</v>
      </c>
      <c r="F3017">
        <v>13</v>
      </c>
      <c r="G3017">
        <v>6</v>
      </c>
      <c r="H3017">
        <v>0</v>
      </c>
      <c r="I3017">
        <v>193</v>
      </c>
      <c r="J3017">
        <v>53</v>
      </c>
    </row>
    <row r="3018" spans="3:10" x14ac:dyDescent="0.35">
      <c r="C3018" s="8" t="s">
        <v>35</v>
      </c>
      <c r="D3018">
        <v>62</v>
      </c>
      <c r="E3018">
        <v>25</v>
      </c>
      <c r="F3018">
        <v>12</v>
      </c>
      <c r="G3018">
        <v>3</v>
      </c>
      <c r="H3018">
        <v>0</v>
      </c>
      <c r="I3018">
        <v>100</v>
      </c>
      <c r="J3018">
        <v>38</v>
      </c>
    </row>
    <row r="3019" spans="3:10" x14ac:dyDescent="0.35">
      <c r="C3019" s="8" t="s">
        <v>31</v>
      </c>
      <c r="D3019">
        <v>7</v>
      </c>
      <c r="E3019">
        <v>3</v>
      </c>
      <c r="F3019">
        <v>0</v>
      </c>
      <c r="G3019">
        <v>0</v>
      </c>
      <c r="H3019">
        <v>0</v>
      </c>
      <c r="I3019">
        <v>11</v>
      </c>
      <c r="J3019">
        <v>4</v>
      </c>
    </row>
    <row r="3020" spans="3:10" x14ac:dyDescent="0.35">
      <c r="C3020" s="8" t="s">
        <v>41</v>
      </c>
      <c r="D3020">
        <v>20</v>
      </c>
      <c r="E3020">
        <v>0</v>
      </c>
      <c r="F3020">
        <v>0</v>
      </c>
      <c r="G3020">
        <v>0</v>
      </c>
      <c r="H3020">
        <v>0</v>
      </c>
      <c r="I3020">
        <v>22</v>
      </c>
      <c r="J3020">
        <v>2</v>
      </c>
    </row>
    <row r="3040" spans="3:10" x14ac:dyDescent="0.35">
      <c r="C3040" s="8" t="s">
        <v>146</v>
      </c>
      <c r="D3040" t="s">
        <v>60</v>
      </c>
      <c r="E3040" t="s">
        <v>61</v>
      </c>
      <c r="F3040" t="s">
        <v>62</v>
      </c>
      <c r="G3040" t="s">
        <v>63</v>
      </c>
      <c r="H3040" t="s">
        <v>64</v>
      </c>
      <c r="I3040" t="s">
        <v>59</v>
      </c>
      <c r="J3040" t="s">
        <v>65</v>
      </c>
    </row>
    <row r="3041" spans="3:10" x14ac:dyDescent="0.35">
      <c r="C3041" s="8" t="s">
        <v>17</v>
      </c>
      <c r="D3041">
        <v>1898</v>
      </c>
      <c r="E3041">
        <v>1252</v>
      </c>
      <c r="F3041">
        <v>487</v>
      </c>
      <c r="G3041">
        <v>171</v>
      </c>
      <c r="H3041">
        <v>5</v>
      </c>
      <c r="I3041">
        <v>3813</v>
      </c>
      <c r="J3041">
        <v>1915</v>
      </c>
    </row>
    <row r="3042" spans="3:10" x14ac:dyDescent="0.35">
      <c r="C3042" s="8" t="s">
        <v>5</v>
      </c>
      <c r="D3042">
        <v>264</v>
      </c>
      <c r="E3042">
        <v>343</v>
      </c>
      <c r="F3042">
        <v>342</v>
      </c>
      <c r="G3042">
        <v>107</v>
      </c>
      <c r="H3042">
        <v>4</v>
      </c>
      <c r="I3042">
        <v>1060</v>
      </c>
      <c r="J3042">
        <v>796</v>
      </c>
    </row>
    <row r="3043" spans="3:10" x14ac:dyDescent="0.35">
      <c r="C3043" s="8" t="s">
        <v>9</v>
      </c>
      <c r="D3043">
        <v>567</v>
      </c>
      <c r="E3043">
        <v>436</v>
      </c>
      <c r="F3043">
        <v>240</v>
      </c>
      <c r="G3043">
        <v>76</v>
      </c>
      <c r="H3043">
        <v>11</v>
      </c>
      <c r="I3043">
        <v>1330</v>
      </c>
      <c r="J3043">
        <v>763</v>
      </c>
    </row>
    <row r="3044" spans="3:10" x14ac:dyDescent="0.35">
      <c r="C3044" s="8" t="s">
        <v>13</v>
      </c>
      <c r="D3044">
        <v>1097</v>
      </c>
      <c r="E3044">
        <v>378</v>
      </c>
      <c r="F3044">
        <v>114</v>
      </c>
      <c r="G3044">
        <v>34</v>
      </c>
      <c r="H3044">
        <v>9</v>
      </c>
      <c r="I3044">
        <v>1632</v>
      </c>
      <c r="J3044">
        <v>535</v>
      </c>
    </row>
    <row r="3045" spans="3:10" x14ac:dyDescent="0.35">
      <c r="C3045" s="8" t="s">
        <v>7</v>
      </c>
      <c r="D3045">
        <v>967</v>
      </c>
      <c r="E3045">
        <v>282</v>
      </c>
      <c r="F3045">
        <v>92</v>
      </c>
      <c r="G3045">
        <v>24</v>
      </c>
      <c r="H3045">
        <v>0</v>
      </c>
      <c r="I3045">
        <v>1365</v>
      </c>
      <c r="J3045">
        <v>398</v>
      </c>
    </row>
    <row r="3046" spans="3:10" x14ac:dyDescent="0.35">
      <c r="C3046" s="8" t="s">
        <v>11</v>
      </c>
      <c r="D3046">
        <v>304</v>
      </c>
      <c r="E3046">
        <v>228</v>
      </c>
      <c r="F3046">
        <v>97</v>
      </c>
      <c r="G3046">
        <v>15</v>
      </c>
      <c r="H3046">
        <v>0</v>
      </c>
      <c r="I3046">
        <v>644</v>
      </c>
      <c r="J3046">
        <v>340</v>
      </c>
    </row>
    <row r="3047" spans="3:10" x14ac:dyDescent="0.35">
      <c r="C3047" s="8" t="s">
        <v>25</v>
      </c>
      <c r="D3047">
        <v>311</v>
      </c>
      <c r="E3047">
        <v>204</v>
      </c>
      <c r="F3047">
        <v>76</v>
      </c>
      <c r="G3047">
        <v>44</v>
      </c>
      <c r="H3047">
        <v>8</v>
      </c>
      <c r="I3047">
        <v>643</v>
      </c>
      <c r="J3047">
        <v>332</v>
      </c>
    </row>
    <row r="3048" spans="3:10" x14ac:dyDescent="0.35">
      <c r="C3048" s="8" t="s">
        <v>19</v>
      </c>
      <c r="D3048">
        <v>261</v>
      </c>
      <c r="E3048">
        <v>172</v>
      </c>
      <c r="F3048">
        <v>94</v>
      </c>
      <c r="G3048">
        <v>48</v>
      </c>
      <c r="H3048">
        <v>3</v>
      </c>
      <c r="I3048">
        <v>576</v>
      </c>
      <c r="J3048">
        <v>315</v>
      </c>
    </row>
    <row r="3049" spans="3:10" x14ac:dyDescent="0.35">
      <c r="C3049" s="8" t="s">
        <v>27</v>
      </c>
      <c r="D3049">
        <v>700</v>
      </c>
      <c r="E3049">
        <v>212</v>
      </c>
      <c r="F3049">
        <v>55</v>
      </c>
      <c r="G3049">
        <v>17</v>
      </c>
      <c r="H3049">
        <v>0</v>
      </c>
      <c r="I3049">
        <v>986</v>
      </c>
      <c r="J3049">
        <v>286</v>
      </c>
    </row>
    <row r="3050" spans="3:10" x14ac:dyDescent="0.35">
      <c r="C3050" s="8" t="s">
        <v>39</v>
      </c>
      <c r="D3050">
        <v>290</v>
      </c>
      <c r="E3050">
        <v>149</v>
      </c>
      <c r="F3050">
        <v>53</v>
      </c>
      <c r="G3050">
        <v>32</v>
      </c>
      <c r="H3050">
        <v>5</v>
      </c>
      <c r="I3050">
        <v>529</v>
      </c>
      <c r="J3050">
        <v>239</v>
      </c>
    </row>
    <row r="3051" spans="3:10" x14ac:dyDescent="0.35">
      <c r="C3051" s="8" t="s">
        <v>21</v>
      </c>
      <c r="D3051">
        <v>207</v>
      </c>
      <c r="E3051">
        <v>116</v>
      </c>
      <c r="F3051">
        <v>74</v>
      </c>
      <c r="G3051">
        <v>41</v>
      </c>
      <c r="H3051">
        <v>3</v>
      </c>
      <c r="I3051">
        <v>439</v>
      </c>
      <c r="J3051">
        <v>232</v>
      </c>
    </row>
    <row r="3052" spans="3:10" x14ac:dyDescent="0.35">
      <c r="C3052" s="8" t="s">
        <v>23</v>
      </c>
      <c r="D3052">
        <v>1820</v>
      </c>
      <c r="E3052">
        <v>168</v>
      </c>
      <c r="F3052">
        <v>39</v>
      </c>
      <c r="G3052">
        <v>14</v>
      </c>
      <c r="H3052">
        <v>3</v>
      </c>
      <c r="I3052">
        <v>2043</v>
      </c>
      <c r="J3052">
        <v>223</v>
      </c>
    </row>
    <row r="3053" spans="3:10" x14ac:dyDescent="0.35">
      <c r="C3053" s="8" t="s">
        <v>29</v>
      </c>
      <c r="D3053">
        <v>450</v>
      </c>
      <c r="E3053">
        <v>145</v>
      </c>
      <c r="F3053">
        <v>51</v>
      </c>
      <c r="G3053">
        <v>14</v>
      </c>
      <c r="H3053">
        <v>3</v>
      </c>
      <c r="I3053">
        <v>663</v>
      </c>
      <c r="J3053">
        <v>213</v>
      </c>
    </row>
    <row r="3054" spans="3:10" x14ac:dyDescent="0.35">
      <c r="C3054" s="8" t="s">
        <v>37</v>
      </c>
      <c r="D3054">
        <v>175</v>
      </c>
      <c r="E3054">
        <v>76</v>
      </c>
      <c r="F3054">
        <v>41</v>
      </c>
      <c r="G3054">
        <v>18</v>
      </c>
      <c r="H3054">
        <v>3</v>
      </c>
      <c r="I3054">
        <v>312</v>
      </c>
      <c r="J3054">
        <v>137</v>
      </c>
    </row>
    <row r="3055" spans="3:10" x14ac:dyDescent="0.35">
      <c r="C3055" s="8" t="s">
        <v>15</v>
      </c>
      <c r="D3055">
        <v>484</v>
      </c>
      <c r="E3055">
        <v>54</v>
      </c>
      <c r="F3055">
        <v>11</v>
      </c>
      <c r="G3055">
        <v>6</v>
      </c>
      <c r="H3055">
        <v>3</v>
      </c>
      <c r="I3055">
        <v>556</v>
      </c>
      <c r="J3055">
        <v>72</v>
      </c>
    </row>
    <row r="3056" spans="3:10" x14ac:dyDescent="0.35">
      <c r="C3056" s="8" t="s">
        <v>35</v>
      </c>
      <c r="D3056">
        <v>43</v>
      </c>
      <c r="E3056">
        <v>9</v>
      </c>
      <c r="F3056">
        <v>5</v>
      </c>
      <c r="G3056">
        <v>6</v>
      </c>
      <c r="H3056">
        <v>0</v>
      </c>
      <c r="I3056">
        <v>63</v>
      </c>
      <c r="J3056">
        <v>20</v>
      </c>
    </row>
    <row r="3057" spans="3:10" x14ac:dyDescent="0.35">
      <c r="C3057" s="8" t="s">
        <v>3</v>
      </c>
      <c r="D3057">
        <v>109</v>
      </c>
      <c r="E3057">
        <v>11</v>
      </c>
      <c r="F3057">
        <v>6</v>
      </c>
      <c r="G3057">
        <v>3</v>
      </c>
      <c r="H3057">
        <v>0</v>
      </c>
      <c r="I3057">
        <v>129</v>
      </c>
      <c r="J3057">
        <v>20</v>
      </c>
    </row>
    <row r="3058" spans="3:10" x14ac:dyDescent="0.35">
      <c r="C3058" s="8" t="s">
        <v>33</v>
      </c>
      <c r="D3058">
        <v>15</v>
      </c>
      <c r="E3058">
        <v>6</v>
      </c>
      <c r="F3058">
        <v>3</v>
      </c>
      <c r="G3058">
        <v>0</v>
      </c>
      <c r="H3058">
        <v>0</v>
      </c>
      <c r="I3058">
        <v>25</v>
      </c>
      <c r="J3058">
        <v>10</v>
      </c>
    </row>
    <row r="3059" spans="3:10" x14ac:dyDescent="0.35">
      <c r="C3059" s="8" t="s">
        <v>41</v>
      </c>
      <c r="D3059">
        <v>28</v>
      </c>
      <c r="E3059">
        <v>3</v>
      </c>
      <c r="F3059">
        <v>0</v>
      </c>
      <c r="G3059">
        <v>0</v>
      </c>
      <c r="H3059">
        <v>0</v>
      </c>
      <c r="I3059">
        <v>31</v>
      </c>
      <c r="J3059">
        <v>3</v>
      </c>
    </row>
    <row r="3060" spans="3:10" x14ac:dyDescent="0.35">
      <c r="C3060" s="8" t="s">
        <v>31</v>
      </c>
      <c r="D3060">
        <v>10</v>
      </c>
      <c r="E3060">
        <v>0</v>
      </c>
      <c r="F3060">
        <v>0</v>
      </c>
      <c r="G3060">
        <v>0</v>
      </c>
      <c r="H3060">
        <v>0</v>
      </c>
      <c r="I3060">
        <v>13</v>
      </c>
      <c r="J3060">
        <v>3</v>
      </c>
    </row>
    <row r="3080" spans="3:10" x14ac:dyDescent="0.35">
      <c r="C3080" s="8" t="s">
        <v>147</v>
      </c>
      <c r="D3080" t="s">
        <v>60</v>
      </c>
      <c r="E3080" t="s">
        <v>61</v>
      </c>
      <c r="F3080" t="s">
        <v>62</v>
      </c>
      <c r="G3080" t="s">
        <v>63</v>
      </c>
      <c r="H3080" t="s">
        <v>64</v>
      </c>
      <c r="I3080" t="s">
        <v>59</v>
      </c>
      <c r="J3080" t="s">
        <v>65</v>
      </c>
    </row>
    <row r="3081" spans="3:10" x14ac:dyDescent="0.35">
      <c r="C3081" s="8" t="s">
        <v>7</v>
      </c>
      <c r="D3081">
        <v>2439</v>
      </c>
      <c r="E3081">
        <v>1685</v>
      </c>
      <c r="F3081">
        <v>308</v>
      </c>
      <c r="G3081">
        <v>22</v>
      </c>
      <c r="H3081">
        <v>0</v>
      </c>
      <c r="I3081">
        <v>4454</v>
      </c>
      <c r="J3081">
        <v>2015</v>
      </c>
    </row>
    <row r="3082" spans="3:10" x14ac:dyDescent="0.35">
      <c r="C3082" s="8" t="s">
        <v>17</v>
      </c>
      <c r="D3082">
        <v>934</v>
      </c>
      <c r="E3082">
        <v>588</v>
      </c>
      <c r="F3082">
        <v>93</v>
      </c>
      <c r="G3082">
        <v>14</v>
      </c>
      <c r="H3082">
        <v>0</v>
      </c>
      <c r="I3082">
        <v>1629</v>
      </c>
      <c r="J3082">
        <v>695</v>
      </c>
    </row>
    <row r="3083" spans="3:10" x14ac:dyDescent="0.35">
      <c r="C3083" s="8" t="s">
        <v>9</v>
      </c>
      <c r="D3083">
        <v>433</v>
      </c>
      <c r="E3083">
        <v>281</v>
      </c>
      <c r="F3083">
        <v>138</v>
      </c>
      <c r="G3083">
        <v>16</v>
      </c>
      <c r="H3083">
        <v>3</v>
      </c>
      <c r="I3083">
        <v>869</v>
      </c>
      <c r="J3083">
        <v>436</v>
      </c>
    </row>
    <row r="3084" spans="3:10" x14ac:dyDescent="0.35">
      <c r="C3084" s="8" t="s">
        <v>11</v>
      </c>
      <c r="D3084">
        <v>446</v>
      </c>
      <c r="E3084">
        <v>336</v>
      </c>
      <c r="F3084">
        <v>85</v>
      </c>
      <c r="G3084">
        <v>6</v>
      </c>
      <c r="H3084">
        <v>0</v>
      </c>
      <c r="I3084">
        <v>873</v>
      </c>
      <c r="J3084">
        <v>427</v>
      </c>
    </row>
    <row r="3085" spans="3:10" x14ac:dyDescent="0.35">
      <c r="C3085" s="8" t="s">
        <v>5</v>
      </c>
      <c r="D3085">
        <v>164</v>
      </c>
      <c r="E3085">
        <v>183</v>
      </c>
      <c r="F3085">
        <v>153</v>
      </c>
      <c r="G3085">
        <v>48</v>
      </c>
      <c r="H3085">
        <v>0</v>
      </c>
      <c r="I3085">
        <v>548</v>
      </c>
      <c r="J3085">
        <v>384</v>
      </c>
    </row>
    <row r="3086" spans="3:10" x14ac:dyDescent="0.35">
      <c r="C3086" s="8" t="s">
        <v>21</v>
      </c>
      <c r="D3086">
        <v>345</v>
      </c>
      <c r="E3086">
        <v>178</v>
      </c>
      <c r="F3086">
        <v>107</v>
      </c>
      <c r="G3086">
        <v>27</v>
      </c>
      <c r="H3086">
        <v>0</v>
      </c>
      <c r="I3086">
        <v>657</v>
      </c>
      <c r="J3086">
        <v>312</v>
      </c>
    </row>
    <row r="3087" spans="3:10" x14ac:dyDescent="0.35">
      <c r="C3087" s="8" t="s">
        <v>25</v>
      </c>
      <c r="D3087">
        <v>391</v>
      </c>
      <c r="E3087">
        <v>204</v>
      </c>
      <c r="F3087">
        <v>66</v>
      </c>
      <c r="G3087">
        <v>13</v>
      </c>
      <c r="H3087">
        <v>3</v>
      </c>
      <c r="I3087">
        <v>676</v>
      </c>
      <c r="J3087">
        <v>285</v>
      </c>
    </row>
    <row r="3088" spans="3:10" x14ac:dyDescent="0.35">
      <c r="C3088" s="8" t="s">
        <v>3</v>
      </c>
      <c r="D3088">
        <v>468</v>
      </c>
      <c r="E3088">
        <v>176</v>
      </c>
      <c r="F3088">
        <v>66</v>
      </c>
      <c r="G3088">
        <v>24</v>
      </c>
      <c r="H3088">
        <v>0</v>
      </c>
      <c r="I3088">
        <v>734</v>
      </c>
      <c r="J3088">
        <v>266</v>
      </c>
    </row>
    <row r="3089" spans="3:10" x14ac:dyDescent="0.35">
      <c r="C3089" s="8" t="s">
        <v>13</v>
      </c>
      <c r="D3089">
        <v>386</v>
      </c>
      <c r="E3089">
        <v>141</v>
      </c>
      <c r="F3089">
        <v>83</v>
      </c>
      <c r="G3089">
        <v>13</v>
      </c>
      <c r="H3089">
        <v>3</v>
      </c>
      <c r="I3089">
        <v>626</v>
      </c>
      <c r="J3089">
        <v>240</v>
      </c>
    </row>
    <row r="3090" spans="3:10" x14ac:dyDescent="0.35">
      <c r="C3090" s="8" t="s">
        <v>19</v>
      </c>
      <c r="D3090">
        <v>210</v>
      </c>
      <c r="E3090">
        <v>141</v>
      </c>
      <c r="F3090">
        <v>52</v>
      </c>
      <c r="G3090">
        <v>17</v>
      </c>
      <c r="H3090">
        <v>0</v>
      </c>
      <c r="I3090">
        <v>420</v>
      </c>
      <c r="J3090">
        <v>210</v>
      </c>
    </row>
    <row r="3091" spans="3:10" x14ac:dyDescent="0.35">
      <c r="C3091" s="8" t="s">
        <v>15</v>
      </c>
      <c r="D3091">
        <v>403</v>
      </c>
      <c r="E3091">
        <v>157</v>
      </c>
      <c r="F3091">
        <v>23</v>
      </c>
      <c r="G3091">
        <v>9</v>
      </c>
      <c r="H3091">
        <v>0</v>
      </c>
      <c r="I3091">
        <v>592</v>
      </c>
      <c r="J3091">
        <v>189</v>
      </c>
    </row>
    <row r="3092" spans="3:10" x14ac:dyDescent="0.35">
      <c r="C3092" s="8" t="s">
        <v>23</v>
      </c>
      <c r="D3092">
        <v>952</v>
      </c>
      <c r="E3092">
        <v>114</v>
      </c>
      <c r="F3092">
        <v>37</v>
      </c>
      <c r="G3092">
        <v>7</v>
      </c>
      <c r="H3092">
        <v>0</v>
      </c>
      <c r="I3092">
        <v>1110</v>
      </c>
      <c r="J3092">
        <v>158</v>
      </c>
    </row>
    <row r="3093" spans="3:10" x14ac:dyDescent="0.35">
      <c r="C3093" s="8" t="s">
        <v>37</v>
      </c>
      <c r="D3093">
        <v>123</v>
      </c>
      <c r="E3093">
        <v>49</v>
      </c>
      <c r="F3093">
        <v>38</v>
      </c>
      <c r="G3093">
        <v>11</v>
      </c>
      <c r="H3093">
        <v>3</v>
      </c>
      <c r="I3093">
        <v>223</v>
      </c>
      <c r="J3093">
        <v>100</v>
      </c>
    </row>
    <row r="3094" spans="3:10" x14ac:dyDescent="0.35">
      <c r="C3094" s="8" t="s">
        <v>27</v>
      </c>
      <c r="D3094">
        <v>269</v>
      </c>
      <c r="E3094">
        <v>72</v>
      </c>
      <c r="F3094">
        <v>17</v>
      </c>
      <c r="G3094">
        <v>3</v>
      </c>
      <c r="H3094">
        <v>0</v>
      </c>
      <c r="I3094">
        <v>360</v>
      </c>
      <c r="J3094">
        <v>91</v>
      </c>
    </row>
    <row r="3095" spans="3:10" x14ac:dyDescent="0.35">
      <c r="C3095" s="8" t="s">
        <v>29</v>
      </c>
      <c r="D3095">
        <v>137</v>
      </c>
      <c r="E3095">
        <v>49</v>
      </c>
      <c r="F3095">
        <v>20</v>
      </c>
      <c r="G3095">
        <v>3</v>
      </c>
      <c r="H3095">
        <v>0</v>
      </c>
      <c r="I3095">
        <v>208</v>
      </c>
      <c r="J3095">
        <v>71</v>
      </c>
    </row>
    <row r="3096" spans="3:10" x14ac:dyDescent="0.35">
      <c r="C3096" s="8" t="s">
        <v>39</v>
      </c>
      <c r="D3096">
        <v>67</v>
      </c>
      <c r="E3096">
        <v>39</v>
      </c>
      <c r="F3096">
        <v>3</v>
      </c>
      <c r="G3096">
        <v>0</v>
      </c>
      <c r="H3096">
        <v>0</v>
      </c>
      <c r="I3096">
        <v>108</v>
      </c>
      <c r="J3096">
        <v>41</v>
      </c>
    </row>
    <row r="3097" spans="3:10" x14ac:dyDescent="0.35">
      <c r="C3097" s="8" t="s">
        <v>35</v>
      </c>
      <c r="D3097">
        <v>29</v>
      </c>
      <c r="E3097">
        <v>18</v>
      </c>
      <c r="F3097">
        <v>9</v>
      </c>
      <c r="G3097">
        <v>3</v>
      </c>
      <c r="H3097">
        <v>0</v>
      </c>
      <c r="I3097">
        <v>57</v>
      </c>
      <c r="J3097">
        <v>28</v>
      </c>
    </row>
    <row r="3098" spans="3:10" x14ac:dyDescent="0.35">
      <c r="C3098" s="8" t="s">
        <v>33</v>
      </c>
      <c r="D3098">
        <v>11</v>
      </c>
      <c r="E3098">
        <v>10</v>
      </c>
      <c r="F3098">
        <v>3</v>
      </c>
      <c r="G3098">
        <v>3</v>
      </c>
      <c r="H3098">
        <v>0</v>
      </c>
      <c r="I3098">
        <v>26</v>
      </c>
      <c r="J3098">
        <v>15</v>
      </c>
    </row>
    <row r="3099" spans="3:10" x14ac:dyDescent="0.35">
      <c r="C3099" s="8" t="s">
        <v>31</v>
      </c>
      <c r="D3099">
        <v>19</v>
      </c>
      <c r="E3099">
        <v>6</v>
      </c>
      <c r="F3099">
        <v>3</v>
      </c>
      <c r="G3099">
        <v>3</v>
      </c>
      <c r="H3099">
        <v>0</v>
      </c>
      <c r="I3099">
        <v>29</v>
      </c>
      <c r="J3099">
        <v>10</v>
      </c>
    </row>
    <row r="3100" spans="3:10" x14ac:dyDescent="0.35">
      <c r="C3100" s="8" t="s">
        <v>41</v>
      </c>
      <c r="D3100">
        <v>11</v>
      </c>
      <c r="E3100">
        <v>0</v>
      </c>
      <c r="F3100">
        <v>0</v>
      </c>
      <c r="G3100">
        <v>0</v>
      </c>
      <c r="H3100">
        <v>0</v>
      </c>
      <c r="I3100">
        <v>12</v>
      </c>
      <c r="J3100">
        <v>1</v>
      </c>
    </row>
    <row r="3120" spans="3:10" x14ac:dyDescent="0.35">
      <c r="C3120" s="8" t="s">
        <v>148</v>
      </c>
      <c r="D3120" t="s">
        <v>60</v>
      </c>
      <c r="E3120" t="s">
        <v>61</v>
      </c>
      <c r="F3120" t="s">
        <v>62</v>
      </c>
      <c r="G3120" t="s">
        <v>63</v>
      </c>
      <c r="H3120" t="s">
        <v>64</v>
      </c>
      <c r="I3120" t="s">
        <v>59</v>
      </c>
      <c r="J3120" t="s">
        <v>65</v>
      </c>
    </row>
    <row r="3121" spans="3:10" x14ac:dyDescent="0.35">
      <c r="C3121" s="8" t="s">
        <v>3</v>
      </c>
      <c r="D3121">
        <v>327</v>
      </c>
      <c r="E3121">
        <v>189</v>
      </c>
      <c r="F3121">
        <v>20</v>
      </c>
      <c r="G3121">
        <v>0</v>
      </c>
      <c r="H3121">
        <v>0</v>
      </c>
      <c r="I3121">
        <v>536</v>
      </c>
      <c r="J3121">
        <v>209</v>
      </c>
    </row>
    <row r="3122" spans="3:10" x14ac:dyDescent="0.35">
      <c r="C3122" s="8" t="s">
        <v>9</v>
      </c>
      <c r="D3122">
        <v>16</v>
      </c>
      <c r="E3122">
        <v>12</v>
      </c>
      <c r="F3122">
        <v>6</v>
      </c>
      <c r="G3122">
        <v>0</v>
      </c>
      <c r="H3122">
        <v>0</v>
      </c>
      <c r="I3122">
        <v>36</v>
      </c>
      <c r="J3122">
        <v>20</v>
      </c>
    </row>
    <row r="3123" spans="3:10" x14ac:dyDescent="0.35">
      <c r="C3123" s="8" t="s">
        <v>5</v>
      </c>
      <c r="D3123">
        <v>3</v>
      </c>
      <c r="E3123">
        <v>14</v>
      </c>
      <c r="F3123">
        <v>4</v>
      </c>
      <c r="G3123">
        <v>0</v>
      </c>
      <c r="H3123">
        <v>0</v>
      </c>
      <c r="I3123">
        <v>22</v>
      </c>
      <c r="J3123">
        <v>19</v>
      </c>
    </row>
    <row r="3124" spans="3:10" x14ac:dyDescent="0.35">
      <c r="C3124" s="8" t="s">
        <v>7</v>
      </c>
      <c r="D3124">
        <v>45</v>
      </c>
      <c r="E3124">
        <v>16</v>
      </c>
      <c r="F3124">
        <v>3</v>
      </c>
      <c r="G3124">
        <v>0</v>
      </c>
      <c r="H3124">
        <v>0</v>
      </c>
      <c r="I3124">
        <v>64</v>
      </c>
      <c r="J3124">
        <v>19</v>
      </c>
    </row>
    <row r="3125" spans="3:10" x14ac:dyDescent="0.35">
      <c r="C3125" s="8" t="s">
        <v>15</v>
      </c>
      <c r="D3125">
        <v>20</v>
      </c>
      <c r="E3125">
        <v>8</v>
      </c>
      <c r="F3125">
        <v>4</v>
      </c>
      <c r="G3125">
        <v>3</v>
      </c>
      <c r="H3125">
        <v>0</v>
      </c>
      <c r="I3125">
        <v>34</v>
      </c>
      <c r="J3125">
        <v>14</v>
      </c>
    </row>
    <row r="3126" spans="3:10" x14ac:dyDescent="0.35">
      <c r="C3126" s="8" t="s">
        <v>11</v>
      </c>
      <c r="D3126">
        <v>25</v>
      </c>
      <c r="E3126">
        <v>11</v>
      </c>
      <c r="F3126">
        <v>3</v>
      </c>
      <c r="G3126">
        <v>0</v>
      </c>
      <c r="H3126">
        <v>0</v>
      </c>
      <c r="I3126">
        <v>39</v>
      </c>
      <c r="J3126">
        <v>14</v>
      </c>
    </row>
    <row r="3127" spans="3:10" x14ac:dyDescent="0.35">
      <c r="C3127" s="8" t="s">
        <v>13</v>
      </c>
      <c r="D3127">
        <v>3</v>
      </c>
      <c r="E3127">
        <v>5</v>
      </c>
      <c r="F3127">
        <v>6</v>
      </c>
      <c r="G3127">
        <v>3</v>
      </c>
      <c r="H3127">
        <v>0</v>
      </c>
      <c r="I3127">
        <v>16</v>
      </c>
      <c r="J3127">
        <v>13</v>
      </c>
    </row>
    <row r="3128" spans="3:10" x14ac:dyDescent="0.35">
      <c r="C3128" s="8" t="s">
        <v>17</v>
      </c>
      <c r="D3128">
        <v>12</v>
      </c>
      <c r="E3128">
        <v>9</v>
      </c>
      <c r="F3128">
        <v>3</v>
      </c>
      <c r="G3128">
        <v>0</v>
      </c>
      <c r="H3128">
        <v>0</v>
      </c>
      <c r="I3128">
        <v>24</v>
      </c>
      <c r="J3128">
        <v>12</v>
      </c>
    </row>
    <row r="3129" spans="3:10" x14ac:dyDescent="0.35">
      <c r="C3129" s="8" t="s">
        <v>21</v>
      </c>
      <c r="D3129">
        <v>5</v>
      </c>
      <c r="E3129">
        <v>4</v>
      </c>
      <c r="F3129">
        <v>7</v>
      </c>
      <c r="G3129">
        <v>0</v>
      </c>
      <c r="H3129">
        <v>0</v>
      </c>
      <c r="I3129">
        <v>16</v>
      </c>
      <c r="J3129">
        <v>11</v>
      </c>
    </row>
    <row r="3130" spans="3:10" x14ac:dyDescent="0.35">
      <c r="C3130" s="8" t="s">
        <v>19</v>
      </c>
      <c r="D3130">
        <v>8</v>
      </c>
      <c r="E3130">
        <v>4</v>
      </c>
      <c r="F3130">
        <v>4</v>
      </c>
      <c r="G3130">
        <v>3</v>
      </c>
      <c r="H3130">
        <v>0</v>
      </c>
      <c r="I3130">
        <v>19</v>
      </c>
      <c r="J3130">
        <v>11</v>
      </c>
    </row>
    <row r="3131" spans="3:10" x14ac:dyDescent="0.35">
      <c r="C3131" s="8" t="s">
        <v>25</v>
      </c>
      <c r="D3131">
        <v>9</v>
      </c>
      <c r="E3131">
        <v>3</v>
      </c>
      <c r="F3131">
        <v>0</v>
      </c>
      <c r="G3131">
        <v>0</v>
      </c>
      <c r="H3131">
        <v>0</v>
      </c>
      <c r="I3131">
        <v>15</v>
      </c>
      <c r="J3131">
        <v>6</v>
      </c>
    </row>
    <row r="3132" spans="3:10" x14ac:dyDescent="0.35">
      <c r="C3132" s="8" t="s">
        <v>37</v>
      </c>
      <c r="D3132">
        <v>3</v>
      </c>
      <c r="E3132">
        <v>4</v>
      </c>
      <c r="F3132">
        <v>0</v>
      </c>
      <c r="G3132">
        <v>0</v>
      </c>
      <c r="H3132">
        <v>0</v>
      </c>
      <c r="I3132">
        <v>8</v>
      </c>
      <c r="J3132">
        <v>5</v>
      </c>
    </row>
    <row r="3133" spans="3:10" x14ac:dyDescent="0.35">
      <c r="C3133" s="8" t="s">
        <v>23</v>
      </c>
      <c r="D3133">
        <v>90</v>
      </c>
      <c r="E3133">
        <v>3</v>
      </c>
      <c r="F3133">
        <v>3</v>
      </c>
      <c r="G3133">
        <v>0</v>
      </c>
      <c r="H3133">
        <v>0</v>
      </c>
      <c r="I3133">
        <v>95</v>
      </c>
      <c r="J3133">
        <v>5</v>
      </c>
    </row>
    <row r="3134" spans="3:10" x14ac:dyDescent="0.35">
      <c r="C3134" s="8" t="s">
        <v>39</v>
      </c>
      <c r="D3134">
        <v>0</v>
      </c>
      <c r="E3134">
        <v>3</v>
      </c>
      <c r="F3134">
        <v>3</v>
      </c>
      <c r="G3134">
        <v>0</v>
      </c>
      <c r="H3134">
        <v>0</v>
      </c>
      <c r="I3134">
        <v>3</v>
      </c>
      <c r="J3134">
        <v>3</v>
      </c>
    </row>
    <row r="3135" spans="3:10" x14ac:dyDescent="0.35">
      <c r="C3135" s="8" t="s">
        <v>27</v>
      </c>
      <c r="D3135">
        <v>7</v>
      </c>
      <c r="E3135">
        <v>3</v>
      </c>
      <c r="F3135">
        <v>0</v>
      </c>
      <c r="G3135">
        <v>0</v>
      </c>
      <c r="H3135">
        <v>0</v>
      </c>
      <c r="I3135">
        <v>10</v>
      </c>
      <c r="J3135">
        <v>3</v>
      </c>
    </row>
    <row r="3136" spans="3:10" x14ac:dyDescent="0.35">
      <c r="C3136" s="8" t="s">
        <v>31</v>
      </c>
      <c r="D3136">
        <v>3</v>
      </c>
      <c r="E3136">
        <v>0</v>
      </c>
      <c r="F3136">
        <v>3</v>
      </c>
      <c r="G3136">
        <v>0</v>
      </c>
      <c r="H3136">
        <v>0</v>
      </c>
      <c r="I3136">
        <v>6</v>
      </c>
      <c r="J3136">
        <v>3</v>
      </c>
    </row>
    <row r="3137" spans="3:10" x14ac:dyDescent="0.35">
      <c r="C3137" s="8" t="s">
        <v>35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v>3</v>
      </c>
      <c r="J3137">
        <v>3</v>
      </c>
    </row>
    <row r="3138" spans="3:10" x14ac:dyDescent="0.35">
      <c r="C3138" s="8" t="s">
        <v>29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v>3</v>
      </c>
      <c r="J3138">
        <v>3</v>
      </c>
    </row>
    <row r="3139" spans="3:10" x14ac:dyDescent="0.35">
      <c r="C3139" s="8" t="s">
        <v>41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0</v>
      </c>
      <c r="J3139">
        <v>0</v>
      </c>
    </row>
    <row r="3140" spans="3:10" x14ac:dyDescent="0.35">
      <c r="C3140" s="8" t="s">
        <v>33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v>0</v>
      </c>
      <c r="J314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816-D8B3-43AA-8294-D2419F87E492}">
  <dimension ref="A2:Q3143"/>
  <sheetViews>
    <sheetView zoomScale="75" zoomScaleNormal="75" workbookViewId="0">
      <selection activeCell="P4" sqref="P4:W24"/>
    </sheetView>
  </sheetViews>
  <sheetFormatPr defaultRowHeight="14.5" x14ac:dyDescent="0.35"/>
  <cols>
    <col min="1" max="1" width="3.7265625" bestFit="1" customWidth="1"/>
    <col min="2" max="2" width="15.6328125" style="9" bestFit="1" customWidth="1"/>
    <col min="3" max="3" width="7.6328125" style="10" customWidth="1"/>
    <col min="4" max="4" width="32" style="11" bestFit="1" customWidth="1"/>
    <col min="17" max="17" width="12.26953125" customWidth="1"/>
  </cols>
  <sheetData>
    <row r="2" spans="1:11" s="6" customFormat="1" x14ac:dyDescent="0.35">
      <c r="A2" s="15"/>
      <c r="D2" s="7"/>
      <c r="E2" s="6" t="s">
        <v>229</v>
      </c>
      <c r="F2" s="6" t="s">
        <v>61</v>
      </c>
      <c r="G2" s="6" t="s">
        <v>62</v>
      </c>
      <c r="H2" s="6" t="s">
        <v>63</v>
      </c>
      <c r="I2" s="6" t="s">
        <v>64</v>
      </c>
      <c r="J2" s="6" t="s">
        <v>59</v>
      </c>
      <c r="K2" s="6" t="s">
        <v>230</v>
      </c>
    </row>
    <row r="3" spans="1:11" x14ac:dyDescent="0.35">
      <c r="A3" s="14">
        <v>1</v>
      </c>
      <c r="B3" s="9" t="s">
        <v>66</v>
      </c>
      <c r="D3" s="11" t="s">
        <v>5</v>
      </c>
      <c r="E3">
        <v>61</v>
      </c>
      <c r="F3">
        <v>73</v>
      </c>
      <c r="G3">
        <v>60</v>
      </c>
      <c r="H3">
        <v>7</v>
      </c>
      <c r="I3">
        <v>0</v>
      </c>
      <c r="J3">
        <v>201</v>
      </c>
      <c r="K3">
        <v>140</v>
      </c>
    </row>
    <row r="4" spans="1:11" x14ac:dyDescent="0.35">
      <c r="A4" s="14">
        <v>2</v>
      </c>
      <c r="B4" s="9" t="s">
        <v>66</v>
      </c>
      <c r="D4" s="11" t="s">
        <v>25</v>
      </c>
      <c r="E4">
        <v>34</v>
      </c>
      <c r="F4">
        <v>18</v>
      </c>
      <c r="G4">
        <v>6</v>
      </c>
      <c r="H4">
        <v>0</v>
      </c>
      <c r="I4">
        <v>0</v>
      </c>
      <c r="J4">
        <v>58</v>
      </c>
      <c r="K4">
        <v>24</v>
      </c>
    </row>
    <row r="5" spans="1:11" x14ac:dyDescent="0.35">
      <c r="A5" s="14">
        <v>3</v>
      </c>
      <c r="B5" s="9" t="s">
        <v>66</v>
      </c>
      <c r="D5" s="11" t="s">
        <v>3</v>
      </c>
      <c r="E5">
        <v>302</v>
      </c>
      <c r="F5">
        <v>72</v>
      </c>
      <c r="G5">
        <v>7</v>
      </c>
      <c r="H5">
        <v>3</v>
      </c>
      <c r="I5">
        <v>0</v>
      </c>
      <c r="J5">
        <v>384</v>
      </c>
      <c r="K5">
        <v>82</v>
      </c>
    </row>
    <row r="6" spans="1:11" x14ac:dyDescent="0.35">
      <c r="A6" s="14">
        <v>4</v>
      </c>
      <c r="B6" s="9" t="s">
        <v>66</v>
      </c>
      <c r="D6" s="11" t="s">
        <v>29</v>
      </c>
      <c r="E6">
        <v>14</v>
      </c>
      <c r="F6">
        <v>4</v>
      </c>
      <c r="G6">
        <v>3</v>
      </c>
      <c r="H6">
        <v>0</v>
      </c>
      <c r="I6">
        <v>0</v>
      </c>
      <c r="J6">
        <v>20</v>
      </c>
      <c r="K6">
        <v>6</v>
      </c>
    </row>
    <row r="7" spans="1:11" x14ac:dyDescent="0.35">
      <c r="A7" s="14">
        <v>5</v>
      </c>
      <c r="B7" s="9" t="s">
        <v>66</v>
      </c>
      <c r="D7" s="11" t="s">
        <v>7</v>
      </c>
      <c r="E7">
        <v>157</v>
      </c>
      <c r="F7">
        <v>93</v>
      </c>
      <c r="G7">
        <v>19</v>
      </c>
      <c r="H7">
        <v>3</v>
      </c>
      <c r="I7">
        <v>0</v>
      </c>
      <c r="J7">
        <v>270</v>
      </c>
      <c r="K7">
        <v>113</v>
      </c>
    </row>
    <row r="8" spans="1:11" x14ac:dyDescent="0.35">
      <c r="A8" s="14">
        <v>6</v>
      </c>
      <c r="B8" s="9" t="s">
        <v>66</v>
      </c>
      <c r="D8" s="11" t="s">
        <v>41</v>
      </c>
      <c r="E8">
        <v>3</v>
      </c>
      <c r="F8">
        <v>0</v>
      </c>
      <c r="G8">
        <v>0</v>
      </c>
      <c r="H8">
        <v>0</v>
      </c>
      <c r="I8">
        <v>0</v>
      </c>
      <c r="J8">
        <v>3</v>
      </c>
      <c r="K8">
        <v>0</v>
      </c>
    </row>
    <row r="9" spans="1:11" x14ac:dyDescent="0.35">
      <c r="A9" s="14">
        <v>7</v>
      </c>
      <c r="B9" s="9" t="s">
        <v>66</v>
      </c>
      <c r="D9" s="11" t="s">
        <v>37</v>
      </c>
      <c r="E9">
        <v>10</v>
      </c>
      <c r="F9">
        <v>8</v>
      </c>
      <c r="G9">
        <v>0</v>
      </c>
      <c r="H9">
        <v>0</v>
      </c>
      <c r="I9">
        <v>0</v>
      </c>
      <c r="J9">
        <v>19</v>
      </c>
      <c r="K9">
        <v>9</v>
      </c>
    </row>
    <row r="10" spans="1:11" x14ac:dyDescent="0.35">
      <c r="A10" s="14">
        <v>8</v>
      </c>
      <c r="B10" s="9" t="s">
        <v>66</v>
      </c>
      <c r="D10" s="11" t="s">
        <v>35</v>
      </c>
      <c r="E10">
        <v>3</v>
      </c>
      <c r="F10">
        <v>0</v>
      </c>
      <c r="G10">
        <v>0</v>
      </c>
      <c r="H10">
        <v>0</v>
      </c>
      <c r="I10">
        <v>0</v>
      </c>
      <c r="J10">
        <v>3</v>
      </c>
      <c r="K10">
        <v>0</v>
      </c>
    </row>
    <row r="11" spans="1:11" x14ac:dyDescent="0.35">
      <c r="A11" s="14">
        <v>9</v>
      </c>
      <c r="B11" s="9" t="s">
        <v>66</v>
      </c>
      <c r="D11" s="11" t="s">
        <v>27</v>
      </c>
      <c r="E11">
        <v>23</v>
      </c>
      <c r="F11">
        <v>11</v>
      </c>
      <c r="G11">
        <v>4</v>
      </c>
      <c r="H11">
        <v>0</v>
      </c>
      <c r="I11">
        <v>0</v>
      </c>
      <c r="J11">
        <v>39</v>
      </c>
      <c r="K11">
        <v>16</v>
      </c>
    </row>
    <row r="12" spans="1:11" x14ac:dyDescent="0.35">
      <c r="A12" s="14">
        <v>10</v>
      </c>
      <c r="B12" s="9" t="s">
        <v>66</v>
      </c>
      <c r="D12" s="11" t="s">
        <v>13</v>
      </c>
      <c r="E12">
        <v>34</v>
      </c>
      <c r="F12">
        <v>11</v>
      </c>
      <c r="G12">
        <v>4</v>
      </c>
      <c r="H12">
        <v>0</v>
      </c>
      <c r="I12">
        <v>0</v>
      </c>
      <c r="J12">
        <v>51</v>
      </c>
      <c r="K12">
        <v>17</v>
      </c>
    </row>
    <row r="13" spans="1:11" x14ac:dyDescent="0.35">
      <c r="A13" s="14">
        <v>11</v>
      </c>
      <c r="B13" s="9" t="s">
        <v>66</v>
      </c>
      <c r="D13" s="11" t="s">
        <v>39</v>
      </c>
      <c r="E13">
        <v>8</v>
      </c>
      <c r="F13">
        <v>3</v>
      </c>
      <c r="G13">
        <v>0</v>
      </c>
      <c r="H13">
        <v>0</v>
      </c>
      <c r="I13">
        <v>0</v>
      </c>
      <c r="J13">
        <v>12</v>
      </c>
      <c r="K13">
        <v>4</v>
      </c>
    </row>
    <row r="14" spans="1:11" x14ac:dyDescent="0.35">
      <c r="A14" s="14">
        <v>12</v>
      </c>
      <c r="B14" s="9" t="s">
        <v>66</v>
      </c>
      <c r="D14" s="11" t="s">
        <v>21</v>
      </c>
      <c r="E14">
        <v>30</v>
      </c>
      <c r="F14">
        <v>20</v>
      </c>
      <c r="G14">
        <v>9</v>
      </c>
      <c r="H14">
        <v>3</v>
      </c>
      <c r="I14">
        <v>0</v>
      </c>
      <c r="J14">
        <v>62</v>
      </c>
      <c r="K14">
        <v>32</v>
      </c>
    </row>
    <row r="15" spans="1:11" x14ac:dyDescent="0.35">
      <c r="A15" s="14">
        <v>13</v>
      </c>
      <c r="B15" s="9" t="s">
        <v>66</v>
      </c>
      <c r="D15" s="11" t="s">
        <v>31</v>
      </c>
      <c r="E15">
        <v>5</v>
      </c>
      <c r="F15">
        <v>3</v>
      </c>
      <c r="G15">
        <v>0</v>
      </c>
      <c r="H15">
        <v>0</v>
      </c>
      <c r="I15">
        <v>0</v>
      </c>
      <c r="J15">
        <v>8</v>
      </c>
      <c r="K15">
        <v>3</v>
      </c>
    </row>
    <row r="16" spans="1:11" x14ac:dyDescent="0.35">
      <c r="A16" s="14">
        <v>14</v>
      </c>
      <c r="B16" s="9" t="s">
        <v>66</v>
      </c>
      <c r="D16" s="11" t="s">
        <v>11</v>
      </c>
      <c r="E16">
        <v>34</v>
      </c>
      <c r="F16">
        <v>31</v>
      </c>
      <c r="G16">
        <v>4</v>
      </c>
      <c r="H16">
        <v>0</v>
      </c>
      <c r="I16">
        <v>0</v>
      </c>
      <c r="J16">
        <v>70</v>
      </c>
      <c r="K16">
        <v>36</v>
      </c>
    </row>
    <row r="17" spans="1:17" x14ac:dyDescent="0.35">
      <c r="A17" s="14">
        <v>15</v>
      </c>
      <c r="B17" s="9" t="s">
        <v>66</v>
      </c>
      <c r="D17" s="11" t="s">
        <v>17</v>
      </c>
      <c r="E17">
        <v>89</v>
      </c>
      <c r="F17">
        <v>52</v>
      </c>
      <c r="G17">
        <v>14</v>
      </c>
      <c r="H17">
        <v>0</v>
      </c>
      <c r="I17">
        <v>0</v>
      </c>
      <c r="J17">
        <v>157</v>
      </c>
      <c r="K17">
        <v>68</v>
      </c>
    </row>
    <row r="18" spans="1:17" x14ac:dyDescent="0.35">
      <c r="A18" s="14">
        <v>16</v>
      </c>
      <c r="B18" s="9" t="s">
        <v>66</v>
      </c>
      <c r="D18" s="11" t="s">
        <v>33</v>
      </c>
      <c r="E18">
        <v>4</v>
      </c>
      <c r="F18">
        <v>0</v>
      </c>
      <c r="G18">
        <v>0</v>
      </c>
      <c r="H18">
        <v>0</v>
      </c>
      <c r="I18">
        <v>0</v>
      </c>
      <c r="J18">
        <v>4</v>
      </c>
      <c r="K18">
        <v>0</v>
      </c>
    </row>
    <row r="19" spans="1:17" x14ac:dyDescent="0.35">
      <c r="A19" s="14">
        <v>17</v>
      </c>
      <c r="B19" s="9" t="s">
        <v>66</v>
      </c>
      <c r="D19" s="11" t="s">
        <v>23</v>
      </c>
      <c r="E19">
        <v>96</v>
      </c>
      <c r="F19">
        <v>18</v>
      </c>
      <c r="G19">
        <v>8</v>
      </c>
      <c r="H19">
        <v>0</v>
      </c>
      <c r="I19">
        <v>0</v>
      </c>
      <c r="J19">
        <v>122</v>
      </c>
      <c r="K19">
        <v>26</v>
      </c>
    </row>
    <row r="20" spans="1:17" x14ac:dyDescent="0.35">
      <c r="A20" s="14">
        <v>18</v>
      </c>
      <c r="B20" s="9" t="s">
        <v>66</v>
      </c>
      <c r="D20" s="11" t="s">
        <v>9</v>
      </c>
      <c r="E20">
        <v>33</v>
      </c>
      <c r="F20">
        <v>46</v>
      </c>
      <c r="G20">
        <v>23</v>
      </c>
      <c r="H20">
        <v>3</v>
      </c>
      <c r="I20">
        <v>0</v>
      </c>
      <c r="J20">
        <v>105</v>
      </c>
      <c r="K20">
        <v>72</v>
      </c>
    </row>
    <row r="21" spans="1:17" x14ac:dyDescent="0.35">
      <c r="A21" s="14">
        <v>19</v>
      </c>
      <c r="B21" s="9" t="s">
        <v>66</v>
      </c>
      <c r="D21" s="11" t="s">
        <v>15</v>
      </c>
      <c r="E21">
        <v>26</v>
      </c>
      <c r="F21">
        <v>31</v>
      </c>
      <c r="G21">
        <v>3</v>
      </c>
      <c r="H21">
        <v>0</v>
      </c>
      <c r="I21">
        <v>0</v>
      </c>
      <c r="J21">
        <v>60</v>
      </c>
      <c r="K21">
        <v>34</v>
      </c>
    </row>
    <row r="22" spans="1:17" x14ac:dyDescent="0.35">
      <c r="A22" s="14">
        <v>20</v>
      </c>
      <c r="B22" s="9" t="s">
        <v>66</v>
      </c>
      <c r="D22" s="11" t="s">
        <v>19</v>
      </c>
      <c r="E22">
        <v>17</v>
      </c>
      <c r="F22">
        <v>9</v>
      </c>
      <c r="G22">
        <v>4</v>
      </c>
      <c r="H22">
        <v>0</v>
      </c>
      <c r="I22">
        <v>0</v>
      </c>
      <c r="J22">
        <v>30</v>
      </c>
      <c r="K22">
        <v>13</v>
      </c>
      <c r="Q22">
        <f>40*79</f>
        <v>3160</v>
      </c>
    </row>
    <row r="23" spans="1:17" x14ac:dyDescent="0.35">
      <c r="A23" s="14">
        <v>21</v>
      </c>
      <c r="B23" s="9" t="s">
        <v>66</v>
      </c>
      <c r="D23" s="12" t="s">
        <v>59</v>
      </c>
      <c r="E23" s="6">
        <f>SUM(E3:E22)</f>
        <v>983</v>
      </c>
      <c r="F23" s="6">
        <f t="shared" ref="F23:K23" si="0">SUM(F3:F22)</f>
        <v>503</v>
      </c>
      <c r="G23" s="6">
        <f t="shared" si="0"/>
        <v>168</v>
      </c>
      <c r="H23" s="6">
        <f t="shared" si="0"/>
        <v>19</v>
      </c>
      <c r="I23" s="6">
        <f t="shared" si="0"/>
        <v>0</v>
      </c>
      <c r="J23" s="6">
        <f t="shared" si="0"/>
        <v>1678</v>
      </c>
      <c r="K23" s="6">
        <f t="shared" si="0"/>
        <v>695</v>
      </c>
    </row>
    <row r="24" spans="1:17" x14ac:dyDescent="0.35">
      <c r="A24" s="14">
        <v>22</v>
      </c>
      <c r="B24" s="9" t="s">
        <v>66</v>
      </c>
    </row>
    <row r="25" spans="1:17" x14ac:dyDescent="0.35">
      <c r="A25" s="14">
        <v>23</v>
      </c>
      <c r="B25" s="9" t="s">
        <v>66</v>
      </c>
    </row>
    <row r="26" spans="1:17" x14ac:dyDescent="0.35">
      <c r="A26" s="14">
        <v>24</v>
      </c>
      <c r="B26" s="9" t="s">
        <v>66</v>
      </c>
    </row>
    <row r="27" spans="1:17" x14ac:dyDescent="0.35">
      <c r="A27" s="14">
        <v>25</v>
      </c>
      <c r="B27" s="9" t="s">
        <v>66</v>
      </c>
    </row>
    <row r="28" spans="1:17" x14ac:dyDescent="0.35">
      <c r="A28" s="14">
        <v>26</v>
      </c>
      <c r="B28" s="9" t="s">
        <v>66</v>
      </c>
    </row>
    <row r="29" spans="1:17" x14ac:dyDescent="0.35">
      <c r="A29" s="14">
        <v>27</v>
      </c>
      <c r="B29" s="9" t="s">
        <v>66</v>
      </c>
    </row>
    <row r="30" spans="1:17" x14ac:dyDescent="0.35">
      <c r="A30" s="14">
        <v>28</v>
      </c>
      <c r="B30" s="9" t="s">
        <v>66</v>
      </c>
    </row>
    <row r="31" spans="1:17" x14ac:dyDescent="0.35">
      <c r="A31" s="14">
        <v>29</v>
      </c>
      <c r="B31" s="9" t="s">
        <v>66</v>
      </c>
    </row>
    <row r="32" spans="1:17" x14ac:dyDescent="0.35">
      <c r="A32" s="14">
        <v>30</v>
      </c>
      <c r="B32" s="9" t="s">
        <v>66</v>
      </c>
    </row>
    <row r="33" spans="1:11" x14ac:dyDescent="0.35">
      <c r="A33" s="14">
        <v>31</v>
      </c>
      <c r="B33" s="9" t="s">
        <v>66</v>
      </c>
    </row>
    <row r="34" spans="1:11" x14ac:dyDescent="0.35">
      <c r="A34" s="14">
        <v>32</v>
      </c>
      <c r="B34" s="9" t="s">
        <v>66</v>
      </c>
    </row>
    <row r="35" spans="1:11" x14ac:dyDescent="0.35">
      <c r="A35" s="14">
        <v>33</v>
      </c>
      <c r="B35" s="9" t="s">
        <v>66</v>
      </c>
    </row>
    <row r="36" spans="1:11" x14ac:dyDescent="0.35">
      <c r="A36" s="14">
        <v>34</v>
      </c>
      <c r="B36" s="9" t="s">
        <v>66</v>
      </c>
    </row>
    <row r="37" spans="1:11" x14ac:dyDescent="0.35">
      <c r="A37" s="14">
        <v>35</v>
      </c>
      <c r="B37" s="9" t="s">
        <v>66</v>
      </c>
    </row>
    <row r="38" spans="1:11" x14ac:dyDescent="0.35">
      <c r="A38" s="14">
        <v>36</v>
      </c>
      <c r="B38" s="9" t="s">
        <v>66</v>
      </c>
    </row>
    <row r="39" spans="1:11" x14ac:dyDescent="0.35">
      <c r="A39" s="14">
        <v>37</v>
      </c>
      <c r="B39" s="9" t="s">
        <v>66</v>
      </c>
    </row>
    <row r="40" spans="1:11" x14ac:dyDescent="0.35">
      <c r="A40" s="14">
        <v>38</v>
      </c>
      <c r="B40" s="9" t="s">
        <v>66</v>
      </c>
    </row>
    <row r="41" spans="1:11" x14ac:dyDescent="0.35">
      <c r="A41" s="14">
        <v>39</v>
      </c>
      <c r="B41" s="9" t="s">
        <v>66</v>
      </c>
    </row>
    <row r="42" spans="1:11" x14ac:dyDescent="0.35">
      <c r="A42" s="14">
        <v>40</v>
      </c>
      <c r="B42" s="9" t="s">
        <v>66</v>
      </c>
    </row>
    <row r="43" spans="1:11" x14ac:dyDescent="0.35">
      <c r="A43" s="14">
        <v>41</v>
      </c>
      <c r="B43" s="9" t="s">
        <v>1</v>
      </c>
      <c r="D43" s="11" t="s">
        <v>46</v>
      </c>
      <c r="E43">
        <v>13</v>
      </c>
      <c r="F43">
        <v>30</v>
      </c>
      <c r="G43">
        <v>18</v>
      </c>
      <c r="H43">
        <v>3</v>
      </c>
      <c r="I43">
        <v>0</v>
      </c>
      <c r="J43">
        <v>63</v>
      </c>
      <c r="K43">
        <v>50</v>
      </c>
    </row>
    <row r="44" spans="1:11" x14ac:dyDescent="0.35">
      <c r="A44" s="14">
        <v>42</v>
      </c>
      <c r="B44" s="9" t="s">
        <v>1</v>
      </c>
      <c r="D44" s="11" t="s">
        <v>52</v>
      </c>
      <c r="E44">
        <v>20</v>
      </c>
      <c r="F44">
        <v>6</v>
      </c>
      <c r="G44">
        <v>0</v>
      </c>
      <c r="H44">
        <v>0</v>
      </c>
      <c r="I44">
        <v>0</v>
      </c>
      <c r="J44">
        <v>28</v>
      </c>
      <c r="K44">
        <v>8</v>
      </c>
    </row>
    <row r="45" spans="1:11" x14ac:dyDescent="0.35">
      <c r="A45" s="14">
        <v>43</v>
      </c>
      <c r="B45" s="9" t="s">
        <v>1</v>
      </c>
      <c r="D45" s="11" t="s">
        <v>42</v>
      </c>
      <c r="E45">
        <v>277</v>
      </c>
      <c r="F45">
        <v>150</v>
      </c>
      <c r="G45">
        <v>24</v>
      </c>
      <c r="H45">
        <v>6</v>
      </c>
      <c r="I45">
        <v>0</v>
      </c>
      <c r="J45">
        <v>457</v>
      </c>
      <c r="K45">
        <v>180</v>
      </c>
    </row>
    <row r="46" spans="1:11" x14ac:dyDescent="0.35">
      <c r="A46" s="14">
        <v>44</v>
      </c>
      <c r="B46" s="9" t="s">
        <v>1</v>
      </c>
      <c r="D46" s="11" t="s">
        <v>56</v>
      </c>
      <c r="E46">
        <v>10</v>
      </c>
      <c r="F46">
        <v>4</v>
      </c>
      <c r="G46">
        <v>0</v>
      </c>
      <c r="H46">
        <v>0</v>
      </c>
      <c r="I46">
        <v>0</v>
      </c>
      <c r="J46">
        <v>14</v>
      </c>
      <c r="K46">
        <v>4</v>
      </c>
    </row>
    <row r="47" spans="1:11" x14ac:dyDescent="0.35">
      <c r="A47" s="14">
        <v>45</v>
      </c>
      <c r="B47" s="9" t="s">
        <v>1</v>
      </c>
      <c r="D47" s="11" t="s">
        <v>7</v>
      </c>
      <c r="E47">
        <v>75</v>
      </c>
      <c r="F47">
        <v>39</v>
      </c>
      <c r="G47">
        <v>8</v>
      </c>
      <c r="H47">
        <v>0</v>
      </c>
      <c r="I47">
        <v>0</v>
      </c>
      <c r="J47">
        <v>123</v>
      </c>
      <c r="K47">
        <v>48</v>
      </c>
    </row>
    <row r="48" spans="1:11" x14ac:dyDescent="0.35">
      <c r="A48" s="14">
        <v>46</v>
      </c>
      <c r="B48" s="9" t="s">
        <v>1</v>
      </c>
      <c r="D48" s="11" t="s">
        <v>41</v>
      </c>
      <c r="E48">
        <v>3</v>
      </c>
      <c r="F48">
        <v>0</v>
      </c>
      <c r="G48">
        <v>0</v>
      </c>
      <c r="H48">
        <v>0</v>
      </c>
      <c r="I48">
        <v>0</v>
      </c>
      <c r="J48">
        <v>3</v>
      </c>
      <c r="K48">
        <v>0</v>
      </c>
    </row>
    <row r="49" spans="1:11" x14ac:dyDescent="0.35">
      <c r="A49" s="14">
        <v>47</v>
      </c>
      <c r="B49" s="9" t="s">
        <v>1</v>
      </c>
      <c r="D49" s="11" t="s">
        <v>54</v>
      </c>
      <c r="E49">
        <v>3</v>
      </c>
      <c r="F49">
        <v>0</v>
      </c>
      <c r="G49">
        <v>0</v>
      </c>
      <c r="H49">
        <v>0</v>
      </c>
      <c r="I49">
        <v>0</v>
      </c>
      <c r="J49">
        <v>5</v>
      </c>
      <c r="K49">
        <v>2</v>
      </c>
    </row>
    <row r="50" spans="1:11" x14ac:dyDescent="0.35">
      <c r="A50" s="14">
        <v>48</v>
      </c>
      <c r="B50" s="9" t="s">
        <v>1</v>
      </c>
      <c r="D50" s="11" t="s">
        <v>43</v>
      </c>
      <c r="E50">
        <v>7</v>
      </c>
      <c r="F50">
        <v>3</v>
      </c>
      <c r="G50">
        <v>0</v>
      </c>
      <c r="H50">
        <v>0</v>
      </c>
      <c r="I50">
        <v>0</v>
      </c>
      <c r="J50">
        <v>9</v>
      </c>
      <c r="K50">
        <v>2</v>
      </c>
    </row>
    <row r="51" spans="1:11" x14ac:dyDescent="0.35">
      <c r="A51" s="14">
        <v>49</v>
      </c>
      <c r="B51" s="9" t="s">
        <v>1</v>
      </c>
      <c r="D51" s="11" t="s">
        <v>49</v>
      </c>
      <c r="E51">
        <v>12</v>
      </c>
      <c r="F51">
        <v>3</v>
      </c>
      <c r="G51">
        <v>0</v>
      </c>
      <c r="H51">
        <v>0</v>
      </c>
      <c r="I51">
        <v>0</v>
      </c>
      <c r="J51">
        <v>17</v>
      </c>
      <c r="K51">
        <v>5</v>
      </c>
    </row>
    <row r="52" spans="1:11" x14ac:dyDescent="0.35">
      <c r="A52" s="14">
        <v>50</v>
      </c>
      <c r="B52" s="9" t="s">
        <v>1</v>
      </c>
      <c r="D52" s="11" t="s">
        <v>55</v>
      </c>
      <c r="E52">
        <v>10</v>
      </c>
      <c r="F52">
        <v>16</v>
      </c>
      <c r="G52">
        <v>6</v>
      </c>
      <c r="H52">
        <v>3</v>
      </c>
      <c r="I52">
        <v>0</v>
      </c>
      <c r="J52">
        <v>34</v>
      </c>
      <c r="K52">
        <v>24</v>
      </c>
    </row>
    <row r="53" spans="1:11" x14ac:dyDescent="0.35">
      <c r="A53" s="14">
        <v>51</v>
      </c>
      <c r="B53" s="9" t="s">
        <v>1</v>
      </c>
      <c r="D53" s="11" t="s">
        <v>48</v>
      </c>
      <c r="E53">
        <v>3</v>
      </c>
      <c r="F53">
        <v>3</v>
      </c>
      <c r="G53">
        <v>0</v>
      </c>
      <c r="H53">
        <v>0</v>
      </c>
      <c r="I53">
        <v>0</v>
      </c>
      <c r="J53">
        <v>4</v>
      </c>
      <c r="K53">
        <v>1</v>
      </c>
    </row>
    <row r="54" spans="1:11" x14ac:dyDescent="0.35">
      <c r="A54" s="14">
        <v>52</v>
      </c>
      <c r="B54" s="9" t="s">
        <v>1</v>
      </c>
      <c r="D54" s="11" t="s">
        <v>21</v>
      </c>
      <c r="E54">
        <v>11</v>
      </c>
      <c r="F54">
        <v>3</v>
      </c>
      <c r="G54">
        <v>7</v>
      </c>
      <c r="H54">
        <v>3</v>
      </c>
      <c r="I54">
        <v>0</v>
      </c>
      <c r="J54">
        <v>22</v>
      </c>
      <c r="K54">
        <v>11</v>
      </c>
    </row>
    <row r="55" spans="1:11" x14ac:dyDescent="0.35">
      <c r="A55" s="14">
        <v>53</v>
      </c>
      <c r="B55" s="9" t="s">
        <v>1</v>
      </c>
      <c r="D55" s="11" t="s">
        <v>31</v>
      </c>
      <c r="E55">
        <v>0</v>
      </c>
      <c r="F55">
        <v>0</v>
      </c>
      <c r="G55">
        <v>0</v>
      </c>
      <c r="H55">
        <v>0</v>
      </c>
      <c r="I55">
        <v>0</v>
      </c>
      <c r="J55">
        <v>4</v>
      </c>
      <c r="K55">
        <v>4</v>
      </c>
    </row>
    <row r="56" spans="1:11" x14ac:dyDescent="0.35">
      <c r="A56" s="14">
        <v>54</v>
      </c>
      <c r="B56" s="9" t="s">
        <v>1</v>
      </c>
      <c r="D56" s="11" t="s">
        <v>57</v>
      </c>
      <c r="E56">
        <v>25</v>
      </c>
      <c r="F56">
        <v>21</v>
      </c>
      <c r="G56">
        <v>7</v>
      </c>
      <c r="H56">
        <v>3</v>
      </c>
      <c r="I56">
        <v>0</v>
      </c>
      <c r="J56">
        <v>54</v>
      </c>
      <c r="K56">
        <v>29</v>
      </c>
    </row>
    <row r="57" spans="1:11" x14ac:dyDescent="0.35">
      <c r="A57" s="14">
        <v>55</v>
      </c>
      <c r="B57" s="9" t="s">
        <v>1</v>
      </c>
      <c r="D57" s="11" t="s">
        <v>51</v>
      </c>
      <c r="E57">
        <v>27</v>
      </c>
      <c r="F57">
        <v>13</v>
      </c>
      <c r="G57">
        <v>4</v>
      </c>
      <c r="H57">
        <v>0</v>
      </c>
      <c r="I57">
        <v>0</v>
      </c>
      <c r="J57">
        <v>44</v>
      </c>
      <c r="K57">
        <v>17</v>
      </c>
    </row>
    <row r="58" spans="1:11" x14ac:dyDescent="0.35">
      <c r="A58" s="14">
        <v>56</v>
      </c>
      <c r="B58" s="9" t="s">
        <v>1</v>
      </c>
      <c r="D58" s="11" t="s">
        <v>53</v>
      </c>
      <c r="E58">
        <v>0</v>
      </c>
      <c r="F58">
        <v>3</v>
      </c>
      <c r="G58">
        <v>0</v>
      </c>
      <c r="H58">
        <v>0</v>
      </c>
      <c r="I58">
        <v>0</v>
      </c>
      <c r="J58">
        <v>3</v>
      </c>
      <c r="K58">
        <v>3</v>
      </c>
    </row>
    <row r="59" spans="1:11" x14ac:dyDescent="0.35">
      <c r="A59" s="14">
        <v>57</v>
      </c>
      <c r="B59" s="9" t="s">
        <v>1</v>
      </c>
      <c r="D59" s="11" t="s">
        <v>50</v>
      </c>
      <c r="E59">
        <v>102</v>
      </c>
      <c r="F59">
        <v>6</v>
      </c>
      <c r="G59">
        <v>0</v>
      </c>
      <c r="H59">
        <v>0</v>
      </c>
      <c r="I59">
        <v>0</v>
      </c>
      <c r="J59">
        <v>111</v>
      </c>
      <c r="K59">
        <v>9</v>
      </c>
    </row>
    <row r="60" spans="1:11" x14ac:dyDescent="0.35">
      <c r="A60" s="14">
        <v>58</v>
      </c>
      <c r="B60" s="9" t="s">
        <v>1</v>
      </c>
      <c r="D60" s="11" t="s">
        <v>45</v>
      </c>
      <c r="E60">
        <v>23</v>
      </c>
      <c r="F60">
        <v>20</v>
      </c>
      <c r="G60">
        <v>12</v>
      </c>
      <c r="H60">
        <v>0</v>
      </c>
      <c r="I60">
        <v>0</v>
      </c>
      <c r="J60">
        <v>55</v>
      </c>
      <c r="K60">
        <v>32</v>
      </c>
    </row>
    <row r="61" spans="1:11" x14ac:dyDescent="0.35">
      <c r="A61" s="14">
        <v>59</v>
      </c>
      <c r="B61" s="9" t="s">
        <v>1</v>
      </c>
      <c r="D61" s="11" t="s">
        <v>47</v>
      </c>
      <c r="E61">
        <v>46</v>
      </c>
      <c r="F61">
        <v>16</v>
      </c>
      <c r="G61">
        <v>6</v>
      </c>
      <c r="H61">
        <v>0</v>
      </c>
      <c r="I61">
        <v>0</v>
      </c>
      <c r="J61">
        <v>68</v>
      </c>
      <c r="K61">
        <v>22</v>
      </c>
    </row>
    <row r="62" spans="1:11" x14ac:dyDescent="0.35">
      <c r="A62" s="14">
        <v>60</v>
      </c>
      <c r="B62" s="9" t="s">
        <v>1</v>
      </c>
      <c r="D62" s="11" t="s">
        <v>44</v>
      </c>
      <c r="E62">
        <v>18</v>
      </c>
      <c r="F62">
        <v>9</v>
      </c>
      <c r="G62">
        <v>0</v>
      </c>
      <c r="H62">
        <v>0</v>
      </c>
      <c r="I62">
        <v>0</v>
      </c>
      <c r="J62">
        <v>29</v>
      </c>
      <c r="K62">
        <v>11</v>
      </c>
    </row>
    <row r="63" spans="1:11" x14ac:dyDescent="0.35">
      <c r="A63" s="14">
        <v>61</v>
      </c>
      <c r="B63" s="9" t="s">
        <v>1</v>
      </c>
      <c r="D63" s="12" t="s">
        <v>59</v>
      </c>
      <c r="E63" s="6">
        <f>SUM(E43:E62)</f>
        <v>685</v>
      </c>
      <c r="F63" s="6">
        <f t="shared" ref="F63" si="1">SUM(F43:F62)</f>
        <v>345</v>
      </c>
      <c r="G63" s="6">
        <f t="shared" ref="G63" si="2">SUM(G43:G62)</f>
        <v>92</v>
      </c>
      <c r="H63" s="6">
        <f t="shared" ref="H63" si="3">SUM(H43:H62)</f>
        <v>18</v>
      </c>
      <c r="I63" s="6">
        <f t="shared" ref="I63" si="4">SUM(I43:I62)</f>
        <v>0</v>
      </c>
      <c r="J63" s="6">
        <f t="shared" ref="J63" si="5">SUM(J43:J62)</f>
        <v>1147</v>
      </c>
      <c r="K63" s="6">
        <f t="shared" ref="K63" si="6">SUM(K43:K62)</f>
        <v>462</v>
      </c>
    </row>
    <row r="64" spans="1:11" x14ac:dyDescent="0.35">
      <c r="A64" s="14">
        <v>62</v>
      </c>
      <c r="B64" s="9" t="s">
        <v>1</v>
      </c>
    </row>
    <row r="65" spans="1:2" x14ac:dyDescent="0.35">
      <c r="A65" s="14">
        <v>63</v>
      </c>
      <c r="B65" s="9" t="s">
        <v>1</v>
      </c>
    </row>
    <row r="66" spans="1:2" x14ac:dyDescent="0.35">
      <c r="A66" s="14">
        <v>64</v>
      </c>
      <c r="B66" s="9" t="s">
        <v>1</v>
      </c>
    </row>
    <row r="67" spans="1:2" x14ac:dyDescent="0.35">
      <c r="A67" s="14">
        <v>65</v>
      </c>
      <c r="B67" s="9" t="s">
        <v>1</v>
      </c>
    </row>
    <row r="68" spans="1:2" x14ac:dyDescent="0.35">
      <c r="A68" s="14">
        <v>66</v>
      </c>
      <c r="B68" s="9" t="s">
        <v>1</v>
      </c>
    </row>
    <row r="69" spans="1:2" x14ac:dyDescent="0.35">
      <c r="A69" s="14">
        <v>67</v>
      </c>
      <c r="B69" s="9" t="s">
        <v>1</v>
      </c>
    </row>
    <row r="70" spans="1:2" x14ac:dyDescent="0.35">
      <c r="A70" s="14">
        <v>68</v>
      </c>
      <c r="B70" s="9" t="s">
        <v>1</v>
      </c>
    </row>
    <row r="71" spans="1:2" x14ac:dyDescent="0.35">
      <c r="A71" s="14">
        <v>69</v>
      </c>
      <c r="B71" s="9" t="s">
        <v>1</v>
      </c>
    </row>
    <row r="72" spans="1:2" x14ac:dyDescent="0.35">
      <c r="A72" s="14">
        <v>70</v>
      </c>
      <c r="B72" s="9" t="s">
        <v>1</v>
      </c>
    </row>
    <row r="73" spans="1:2" x14ac:dyDescent="0.35">
      <c r="A73" s="14">
        <v>71</v>
      </c>
      <c r="B73" s="9" t="s">
        <v>1</v>
      </c>
    </row>
    <row r="74" spans="1:2" x14ac:dyDescent="0.35">
      <c r="A74" s="14">
        <v>72</v>
      </c>
      <c r="B74" s="9" t="s">
        <v>1</v>
      </c>
    </row>
    <row r="75" spans="1:2" x14ac:dyDescent="0.35">
      <c r="A75" s="14">
        <v>73</v>
      </c>
      <c r="B75" s="9" t="s">
        <v>1</v>
      </c>
    </row>
    <row r="76" spans="1:2" x14ac:dyDescent="0.35">
      <c r="A76" s="14">
        <v>74</v>
      </c>
      <c r="B76" s="9" t="s">
        <v>1</v>
      </c>
    </row>
    <row r="77" spans="1:2" x14ac:dyDescent="0.35">
      <c r="A77" s="14">
        <v>75</v>
      </c>
      <c r="B77" s="9" t="s">
        <v>1</v>
      </c>
    </row>
    <row r="78" spans="1:2" x14ac:dyDescent="0.35">
      <c r="A78" s="14">
        <v>76</v>
      </c>
      <c r="B78" s="9" t="s">
        <v>1</v>
      </c>
    </row>
    <row r="79" spans="1:2" x14ac:dyDescent="0.35">
      <c r="A79" s="14">
        <v>77</v>
      </c>
      <c r="B79" s="9" t="s">
        <v>1</v>
      </c>
    </row>
    <row r="80" spans="1:2" x14ac:dyDescent="0.35">
      <c r="A80" s="14">
        <v>78</v>
      </c>
      <c r="B80" s="9" t="s">
        <v>1</v>
      </c>
    </row>
    <row r="81" spans="1:11" x14ac:dyDescent="0.35">
      <c r="A81" s="14">
        <v>79</v>
      </c>
      <c r="B81" s="9" t="s">
        <v>1</v>
      </c>
    </row>
    <row r="82" spans="1:11" x14ac:dyDescent="0.35">
      <c r="A82" s="14">
        <v>80</v>
      </c>
      <c r="B82" s="9" t="s">
        <v>1</v>
      </c>
    </row>
    <row r="83" spans="1:11" x14ac:dyDescent="0.35">
      <c r="A83" s="14">
        <v>81</v>
      </c>
      <c r="B83" s="9" t="s">
        <v>68</v>
      </c>
      <c r="D83" s="11" t="s">
        <v>5</v>
      </c>
      <c r="E83">
        <v>141</v>
      </c>
      <c r="F83">
        <v>176</v>
      </c>
      <c r="G83">
        <v>156</v>
      </c>
      <c r="H83">
        <v>49</v>
      </c>
      <c r="I83">
        <v>0</v>
      </c>
      <c r="J83">
        <v>523</v>
      </c>
      <c r="K83">
        <v>382</v>
      </c>
    </row>
    <row r="84" spans="1:11" x14ac:dyDescent="0.35">
      <c r="A84" s="14">
        <v>82</v>
      </c>
      <c r="B84" s="9" t="s">
        <v>68</v>
      </c>
      <c r="D84" s="11" t="s">
        <v>25</v>
      </c>
      <c r="E84">
        <v>238</v>
      </c>
      <c r="F84">
        <v>116</v>
      </c>
      <c r="G84">
        <v>44</v>
      </c>
      <c r="H84">
        <v>25</v>
      </c>
      <c r="I84">
        <v>4</v>
      </c>
      <c r="J84">
        <v>427</v>
      </c>
      <c r="K84">
        <v>189</v>
      </c>
    </row>
    <row r="85" spans="1:11" x14ac:dyDescent="0.35">
      <c r="A85" s="14">
        <v>83</v>
      </c>
      <c r="B85" s="9" t="s">
        <v>68</v>
      </c>
      <c r="D85" s="11" t="s">
        <v>3</v>
      </c>
      <c r="E85">
        <v>348</v>
      </c>
      <c r="F85">
        <v>100</v>
      </c>
      <c r="G85">
        <v>37</v>
      </c>
      <c r="H85">
        <v>3</v>
      </c>
      <c r="I85">
        <v>0</v>
      </c>
      <c r="J85">
        <v>488</v>
      </c>
      <c r="K85">
        <v>140</v>
      </c>
    </row>
    <row r="86" spans="1:11" x14ac:dyDescent="0.35">
      <c r="A86" s="14">
        <v>84</v>
      </c>
      <c r="B86" s="9" t="s">
        <v>68</v>
      </c>
      <c r="D86" s="11" t="s">
        <v>29</v>
      </c>
      <c r="E86">
        <v>102</v>
      </c>
      <c r="F86">
        <v>51</v>
      </c>
      <c r="G86">
        <v>28</v>
      </c>
      <c r="H86">
        <v>10</v>
      </c>
      <c r="I86">
        <v>0</v>
      </c>
      <c r="J86">
        <v>192</v>
      </c>
      <c r="K86">
        <v>90</v>
      </c>
    </row>
    <row r="87" spans="1:11" x14ac:dyDescent="0.35">
      <c r="A87" s="14">
        <v>85</v>
      </c>
      <c r="B87" s="9" t="s">
        <v>68</v>
      </c>
      <c r="D87" s="11" t="s">
        <v>7</v>
      </c>
      <c r="E87">
        <v>1121</v>
      </c>
      <c r="F87">
        <v>706</v>
      </c>
      <c r="G87">
        <v>205</v>
      </c>
      <c r="H87">
        <v>34</v>
      </c>
      <c r="I87">
        <v>0</v>
      </c>
      <c r="J87">
        <v>2066</v>
      </c>
      <c r="K87">
        <v>945</v>
      </c>
    </row>
    <row r="88" spans="1:11" x14ac:dyDescent="0.35">
      <c r="A88" s="14">
        <v>86</v>
      </c>
      <c r="B88" s="9" t="s">
        <v>68</v>
      </c>
      <c r="D88" s="11" t="s">
        <v>41</v>
      </c>
      <c r="E88">
        <v>9</v>
      </c>
      <c r="F88">
        <v>0</v>
      </c>
      <c r="G88">
        <v>0</v>
      </c>
      <c r="H88">
        <v>0</v>
      </c>
      <c r="I88">
        <v>0</v>
      </c>
      <c r="J88">
        <v>10</v>
      </c>
      <c r="K88">
        <v>1</v>
      </c>
    </row>
    <row r="89" spans="1:11" x14ac:dyDescent="0.35">
      <c r="A89" s="14">
        <v>87</v>
      </c>
      <c r="B89" s="9" t="s">
        <v>68</v>
      </c>
      <c r="D89" s="11" t="s">
        <v>37</v>
      </c>
      <c r="E89">
        <v>64</v>
      </c>
      <c r="F89">
        <v>34</v>
      </c>
      <c r="G89">
        <v>16</v>
      </c>
      <c r="H89">
        <v>10</v>
      </c>
      <c r="I89">
        <v>0</v>
      </c>
      <c r="J89">
        <v>125</v>
      </c>
      <c r="K89">
        <v>61</v>
      </c>
    </row>
    <row r="90" spans="1:11" x14ac:dyDescent="0.35">
      <c r="A90" s="14">
        <v>88</v>
      </c>
      <c r="B90" s="9" t="s">
        <v>68</v>
      </c>
      <c r="D90" s="11" t="s">
        <v>35</v>
      </c>
      <c r="E90">
        <v>13</v>
      </c>
      <c r="F90">
        <v>10</v>
      </c>
      <c r="G90">
        <v>5</v>
      </c>
      <c r="H90">
        <v>0</v>
      </c>
      <c r="I90">
        <v>0</v>
      </c>
      <c r="J90">
        <v>29</v>
      </c>
      <c r="K90">
        <v>16</v>
      </c>
    </row>
    <row r="91" spans="1:11" x14ac:dyDescent="0.35">
      <c r="A91" s="14">
        <v>89</v>
      </c>
      <c r="B91" s="9" t="s">
        <v>68</v>
      </c>
      <c r="D91" s="11" t="s">
        <v>27</v>
      </c>
      <c r="E91">
        <v>213</v>
      </c>
      <c r="F91">
        <v>87</v>
      </c>
      <c r="G91">
        <v>22</v>
      </c>
      <c r="H91">
        <v>6</v>
      </c>
      <c r="I91">
        <v>0</v>
      </c>
      <c r="J91">
        <v>328</v>
      </c>
      <c r="K91">
        <v>115</v>
      </c>
    </row>
    <row r="92" spans="1:11" x14ac:dyDescent="0.35">
      <c r="A92" s="14">
        <v>90</v>
      </c>
      <c r="B92" s="9" t="s">
        <v>68</v>
      </c>
      <c r="D92" s="11" t="s">
        <v>13</v>
      </c>
      <c r="E92">
        <v>537</v>
      </c>
      <c r="F92">
        <v>212</v>
      </c>
      <c r="G92">
        <v>90</v>
      </c>
      <c r="H92">
        <v>18</v>
      </c>
      <c r="I92">
        <v>0</v>
      </c>
      <c r="J92">
        <v>857</v>
      </c>
      <c r="K92">
        <v>320</v>
      </c>
    </row>
    <row r="93" spans="1:11" x14ac:dyDescent="0.35">
      <c r="A93" s="14">
        <v>91</v>
      </c>
      <c r="B93" s="9" t="s">
        <v>68</v>
      </c>
      <c r="D93" s="11" t="s">
        <v>39</v>
      </c>
      <c r="E93">
        <v>52</v>
      </c>
      <c r="F93">
        <v>23</v>
      </c>
      <c r="G93">
        <v>8</v>
      </c>
      <c r="H93">
        <v>0</v>
      </c>
      <c r="I93">
        <v>0</v>
      </c>
      <c r="J93">
        <v>83</v>
      </c>
      <c r="K93">
        <v>31</v>
      </c>
    </row>
    <row r="94" spans="1:11" x14ac:dyDescent="0.35">
      <c r="A94" s="14">
        <v>92</v>
      </c>
      <c r="B94" s="9" t="s">
        <v>68</v>
      </c>
      <c r="D94" s="11" t="s">
        <v>21</v>
      </c>
      <c r="E94">
        <v>184</v>
      </c>
      <c r="F94">
        <v>110</v>
      </c>
      <c r="G94">
        <v>68</v>
      </c>
      <c r="H94">
        <v>37</v>
      </c>
      <c r="I94">
        <v>0</v>
      </c>
      <c r="J94">
        <v>400</v>
      </c>
      <c r="K94">
        <v>216</v>
      </c>
    </row>
    <row r="95" spans="1:11" x14ac:dyDescent="0.35">
      <c r="A95" s="14">
        <v>93</v>
      </c>
      <c r="B95" s="9" t="s">
        <v>68</v>
      </c>
      <c r="D95" s="11" t="s">
        <v>31</v>
      </c>
      <c r="E95">
        <v>20</v>
      </c>
      <c r="F95">
        <v>8</v>
      </c>
      <c r="G95">
        <v>3</v>
      </c>
      <c r="H95">
        <v>4</v>
      </c>
      <c r="I95">
        <v>0</v>
      </c>
      <c r="J95">
        <v>35</v>
      </c>
      <c r="K95">
        <v>15</v>
      </c>
    </row>
    <row r="96" spans="1:11" x14ac:dyDescent="0.35">
      <c r="A96" s="14">
        <v>94</v>
      </c>
      <c r="B96" s="9" t="s">
        <v>68</v>
      </c>
      <c r="D96" s="11" t="s">
        <v>11</v>
      </c>
      <c r="E96">
        <v>245</v>
      </c>
      <c r="F96">
        <v>203</v>
      </c>
      <c r="G96">
        <v>82</v>
      </c>
      <c r="H96">
        <v>6</v>
      </c>
      <c r="I96">
        <v>0</v>
      </c>
      <c r="J96">
        <v>536</v>
      </c>
      <c r="K96">
        <v>291</v>
      </c>
    </row>
    <row r="97" spans="1:11" x14ac:dyDescent="0.35">
      <c r="A97" s="14">
        <v>95</v>
      </c>
      <c r="B97" s="9" t="s">
        <v>68</v>
      </c>
      <c r="D97" s="11" t="s">
        <v>17</v>
      </c>
      <c r="E97">
        <v>551</v>
      </c>
      <c r="F97">
        <v>329</v>
      </c>
      <c r="G97">
        <v>92</v>
      </c>
      <c r="H97">
        <v>27</v>
      </c>
      <c r="I97">
        <v>0</v>
      </c>
      <c r="J97">
        <v>999</v>
      </c>
      <c r="K97">
        <v>448</v>
      </c>
    </row>
    <row r="98" spans="1:11" x14ac:dyDescent="0.35">
      <c r="A98" s="14">
        <v>96</v>
      </c>
      <c r="B98" s="9" t="s">
        <v>68</v>
      </c>
      <c r="D98" s="11" t="s">
        <v>33</v>
      </c>
      <c r="E98">
        <v>12</v>
      </c>
      <c r="F98">
        <v>5</v>
      </c>
      <c r="G98">
        <v>3</v>
      </c>
      <c r="H98">
        <v>3</v>
      </c>
      <c r="I98">
        <v>0</v>
      </c>
      <c r="J98">
        <v>23</v>
      </c>
      <c r="K98">
        <v>11</v>
      </c>
    </row>
    <row r="99" spans="1:11" x14ac:dyDescent="0.35">
      <c r="A99" s="14">
        <v>97</v>
      </c>
      <c r="B99" s="9" t="s">
        <v>68</v>
      </c>
      <c r="D99" s="11" t="s">
        <v>23</v>
      </c>
      <c r="E99">
        <v>1016</v>
      </c>
      <c r="F99">
        <v>89</v>
      </c>
      <c r="G99">
        <v>29</v>
      </c>
      <c r="H99">
        <v>9</v>
      </c>
      <c r="I99">
        <v>0</v>
      </c>
      <c r="J99">
        <v>1144</v>
      </c>
      <c r="K99">
        <v>128</v>
      </c>
    </row>
    <row r="100" spans="1:11" x14ac:dyDescent="0.35">
      <c r="A100" s="14">
        <v>98</v>
      </c>
      <c r="B100" s="9" t="s">
        <v>68</v>
      </c>
      <c r="D100" s="11" t="s">
        <v>9</v>
      </c>
      <c r="E100">
        <v>249</v>
      </c>
      <c r="F100">
        <v>201</v>
      </c>
      <c r="G100">
        <v>132</v>
      </c>
      <c r="H100">
        <v>36</v>
      </c>
      <c r="I100">
        <v>0</v>
      </c>
      <c r="J100">
        <v>619</v>
      </c>
      <c r="K100">
        <v>370</v>
      </c>
    </row>
    <row r="101" spans="1:11" x14ac:dyDescent="0.35">
      <c r="A101" s="14">
        <v>99</v>
      </c>
      <c r="B101" s="9" t="s">
        <v>68</v>
      </c>
      <c r="D101" s="11" t="s">
        <v>15</v>
      </c>
      <c r="E101">
        <v>454</v>
      </c>
      <c r="F101">
        <v>133</v>
      </c>
      <c r="G101">
        <v>28</v>
      </c>
      <c r="H101">
        <v>9</v>
      </c>
      <c r="I101">
        <v>0</v>
      </c>
      <c r="J101">
        <v>624</v>
      </c>
      <c r="K101">
        <v>170</v>
      </c>
    </row>
    <row r="102" spans="1:11" x14ac:dyDescent="0.35">
      <c r="A102" s="14">
        <v>100</v>
      </c>
      <c r="B102" s="9" t="s">
        <v>68</v>
      </c>
      <c r="D102" s="11" t="s">
        <v>19</v>
      </c>
      <c r="E102">
        <v>102</v>
      </c>
      <c r="F102">
        <v>58</v>
      </c>
      <c r="G102">
        <v>42</v>
      </c>
      <c r="H102">
        <v>19</v>
      </c>
      <c r="I102">
        <v>0</v>
      </c>
      <c r="J102">
        <v>221</v>
      </c>
      <c r="K102">
        <v>119</v>
      </c>
    </row>
    <row r="103" spans="1:11" x14ac:dyDescent="0.35">
      <c r="A103" s="14">
        <v>101</v>
      </c>
      <c r="B103" s="9" t="s">
        <v>68</v>
      </c>
      <c r="D103" s="12" t="s">
        <v>59</v>
      </c>
      <c r="E103" s="6">
        <f>SUM(E83:E102)</f>
        <v>5671</v>
      </c>
      <c r="F103" s="6">
        <f t="shared" ref="F103" si="7">SUM(F83:F102)</f>
        <v>2651</v>
      </c>
      <c r="G103" s="6">
        <f t="shared" ref="G103" si="8">SUM(G83:G102)</f>
        <v>1090</v>
      </c>
      <c r="H103" s="6">
        <f t="shared" ref="H103" si="9">SUM(H83:H102)</f>
        <v>305</v>
      </c>
      <c r="I103" s="6">
        <f t="shared" ref="I103" si="10">SUM(I83:I102)</f>
        <v>4</v>
      </c>
      <c r="J103" s="6">
        <f t="shared" ref="J103" si="11">SUM(J83:J102)</f>
        <v>9729</v>
      </c>
      <c r="K103" s="6">
        <f t="shared" ref="K103" si="12">SUM(K83:K102)</f>
        <v>4058</v>
      </c>
    </row>
    <row r="104" spans="1:11" x14ac:dyDescent="0.35">
      <c r="A104" s="14">
        <v>102</v>
      </c>
      <c r="B104" s="9" t="s">
        <v>68</v>
      </c>
    </row>
    <row r="105" spans="1:11" x14ac:dyDescent="0.35">
      <c r="A105" s="14">
        <v>103</v>
      </c>
      <c r="B105" s="9" t="s">
        <v>68</v>
      </c>
    </row>
    <row r="106" spans="1:11" x14ac:dyDescent="0.35">
      <c r="A106" s="14">
        <v>104</v>
      </c>
      <c r="B106" s="9" t="s">
        <v>68</v>
      </c>
    </row>
    <row r="107" spans="1:11" x14ac:dyDescent="0.35">
      <c r="A107" s="14">
        <v>105</v>
      </c>
      <c r="B107" s="9" t="s">
        <v>68</v>
      </c>
    </row>
    <row r="108" spans="1:11" x14ac:dyDescent="0.35">
      <c r="A108" s="14">
        <v>106</v>
      </c>
      <c r="B108" s="9" t="s">
        <v>68</v>
      </c>
    </row>
    <row r="109" spans="1:11" x14ac:dyDescent="0.35">
      <c r="A109" s="14">
        <v>107</v>
      </c>
      <c r="B109" s="9" t="s">
        <v>68</v>
      </c>
    </row>
    <row r="110" spans="1:11" x14ac:dyDescent="0.35">
      <c r="A110" s="14">
        <v>108</v>
      </c>
      <c r="B110" s="9" t="s">
        <v>68</v>
      </c>
    </row>
    <row r="111" spans="1:11" x14ac:dyDescent="0.35">
      <c r="A111" s="14">
        <v>109</v>
      </c>
      <c r="B111" s="9" t="s">
        <v>68</v>
      </c>
    </row>
    <row r="112" spans="1:11" x14ac:dyDescent="0.35">
      <c r="A112" s="14">
        <v>110</v>
      </c>
      <c r="B112" s="9" t="s">
        <v>68</v>
      </c>
    </row>
    <row r="113" spans="1:11" x14ac:dyDescent="0.35">
      <c r="A113" s="14">
        <v>111</v>
      </c>
      <c r="B113" s="9" t="s">
        <v>68</v>
      </c>
    </row>
    <row r="114" spans="1:11" x14ac:dyDescent="0.35">
      <c r="A114" s="14">
        <v>112</v>
      </c>
      <c r="B114" s="9" t="s">
        <v>68</v>
      </c>
    </row>
    <row r="115" spans="1:11" x14ac:dyDescent="0.35">
      <c r="A115" s="14">
        <v>113</v>
      </c>
      <c r="B115" s="9" t="s">
        <v>68</v>
      </c>
    </row>
    <row r="116" spans="1:11" x14ac:dyDescent="0.35">
      <c r="A116" s="14">
        <v>114</v>
      </c>
      <c r="B116" s="9" t="s">
        <v>68</v>
      </c>
    </row>
    <row r="117" spans="1:11" x14ac:dyDescent="0.35">
      <c r="A117" s="14">
        <v>115</v>
      </c>
      <c r="B117" s="9" t="s">
        <v>68</v>
      </c>
    </row>
    <row r="118" spans="1:11" x14ac:dyDescent="0.35">
      <c r="A118" s="14">
        <v>116</v>
      </c>
      <c r="B118" s="9" t="s">
        <v>68</v>
      </c>
    </row>
    <row r="119" spans="1:11" x14ac:dyDescent="0.35">
      <c r="A119" s="14">
        <v>117</v>
      </c>
      <c r="B119" s="9" t="s">
        <v>68</v>
      </c>
    </row>
    <row r="120" spans="1:11" x14ac:dyDescent="0.35">
      <c r="A120" s="14">
        <v>118</v>
      </c>
      <c r="B120" s="9" t="s">
        <v>68</v>
      </c>
    </row>
    <row r="121" spans="1:11" x14ac:dyDescent="0.35">
      <c r="A121" s="14">
        <v>119</v>
      </c>
      <c r="B121" s="9" t="s">
        <v>68</v>
      </c>
    </row>
    <row r="122" spans="1:11" x14ac:dyDescent="0.35">
      <c r="A122" s="14">
        <v>120</v>
      </c>
      <c r="B122" s="9" t="s">
        <v>68</v>
      </c>
    </row>
    <row r="123" spans="1:11" x14ac:dyDescent="0.35">
      <c r="A123" s="14">
        <v>121</v>
      </c>
      <c r="B123" s="9" t="s">
        <v>70</v>
      </c>
      <c r="D123" s="11" t="s">
        <v>5</v>
      </c>
      <c r="E123">
        <v>116</v>
      </c>
      <c r="F123">
        <v>180</v>
      </c>
      <c r="G123">
        <v>127</v>
      </c>
      <c r="H123">
        <v>22</v>
      </c>
      <c r="I123">
        <v>3</v>
      </c>
      <c r="J123">
        <v>447</v>
      </c>
      <c r="K123">
        <v>331</v>
      </c>
    </row>
    <row r="124" spans="1:11" x14ac:dyDescent="0.35">
      <c r="A124" s="14">
        <v>122</v>
      </c>
      <c r="B124" s="9" t="s">
        <v>70</v>
      </c>
      <c r="D124" s="11" t="s">
        <v>25</v>
      </c>
      <c r="E124">
        <v>312</v>
      </c>
      <c r="F124">
        <v>163</v>
      </c>
      <c r="G124">
        <v>47</v>
      </c>
      <c r="H124">
        <v>17</v>
      </c>
      <c r="I124">
        <v>0</v>
      </c>
      <c r="J124">
        <v>541</v>
      </c>
      <c r="K124">
        <v>229</v>
      </c>
    </row>
    <row r="125" spans="1:11" x14ac:dyDescent="0.35">
      <c r="A125" s="14">
        <v>123</v>
      </c>
      <c r="B125" s="9" t="s">
        <v>70</v>
      </c>
      <c r="D125" s="11" t="s">
        <v>3</v>
      </c>
      <c r="E125">
        <v>72</v>
      </c>
      <c r="F125">
        <v>9</v>
      </c>
      <c r="G125">
        <v>5</v>
      </c>
      <c r="H125">
        <v>0</v>
      </c>
      <c r="I125">
        <v>0</v>
      </c>
      <c r="J125">
        <v>87</v>
      </c>
      <c r="K125">
        <v>15</v>
      </c>
    </row>
    <row r="126" spans="1:11" x14ac:dyDescent="0.35">
      <c r="A126" s="14">
        <v>124</v>
      </c>
      <c r="B126" s="9" t="s">
        <v>70</v>
      </c>
      <c r="D126" s="11" t="s">
        <v>29</v>
      </c>
      <c r="E126">
        <v>149</v>
      </c>
      <c r="F126">
        <v>47</v>
      </c>
      <c r="G126">
        <v>24</v>
      </c>
      <c r="H126">
        <v>4</v>
      </c>
      <c r="I126">
        <v>0</v>
      </c>
      <c r="J126">
        <v>224</v>
      </c>
      <c r="K126">
        <v>75</v>
      </c>
    </row>
    <row r="127" spans="1:11" x14ac:dyDescent="0.35">
      <c r="A127" s="14">
        <v>125</v>
      </c>
      <c r="B127" s="9" t="s">
        <v>70</v>
      </c>
      <c r="D127" s="11" t="s">
        <v>7</v>
      </c>
      <c r="E127">
        <v>1446</v>
      </c>
      <c r="F127">
        <v>727</v>
      </c>
      <c r="G127">
        <v>172</v>
      </c>
      <c r="H127">
        <v>24</v>
      </c>
      <c r="I127">
        <v>0</v>
      </c>
      <c r="J127">
        <v>2369</v>
      </c>
      <c r="K127">
        <v>923</v>
      </c>
    </row>
    <row r="128" spans="1:11" x14ac:dyDescent="0.35">
      <c r="A128" s="14">
        <v>126</v>
      </c>
      <c r="B128" s="9" t="s">
        <v>70</v>
      </c>
      <c r="D128" s="11" t="s">
        <v>41</v>
      </c>
      <c r="E128">
        <v>13</v>
      </c>
      <c r="F128">
        <v>3</v>
      </c>
      <c r="G128">
        <v>0</v>
      </c>
      <c r="H128">
        <v>0</v>
      </c>
      <c r="I128">
        <v>0</v>
      </c>
      <c r="J128">
        <v>17</v>
      </c>
      <c r="K128">
        <v>4</v>
      </c>
    </row>
    <row r="129" spans="1:11" x14ac:dyDescent="0.35">
      <c r="A129" s="14">
        <v>127</v>
      </c>
      <c r="B129" s="9" t="s">
        <v>70</v>
      </c>
      <c r="D129" s="11" t="s">
        <v>37</v>
      </c>
      <c r="E129">
        <v>118</v>
      </c>
      <c r="F129">
        <v>55</v>
      </c>
      <c r="G129">
        <v>34</v>
      </c>
      <c r="H129">
        <v>12</v>
      </c>
      <c r="I129">
        <v>3</v>
      </c>
      <c r="J129">
        <v>221</v>
      </c>
      <c r="K129">
        <v>103</v>
      </c>
    </row>
    <row r="130" spans="1:11" x14ac:dyDescent="0.35">
      <c r="A130" s="14">
        <v>128</v>
      </c>
      <c r="B130" s="9" t="s">
        <v>70</v>
      </c>
      <c r="D130" s="11" t="s">
        <v>35</v>
      </c>
      <c r="E130">
        <v>25</v>
      </c>
      <c r="F130">
        <v>7</v>
      </c>
      <c r="G130">
        <v>3</v>
      </c>
      <c r="H130">
        <v>0</v>
      </c>
      <c r="I130">
        <v>0</v>
      </c>
      <c r="J130">
        <v>35</v>
      </c>
      <c r="K130">
        <v>10</v>
      </c>
    </row>
    <row r="131" spans="1:11" x14ac:dyDescent="0.35">
      <c r="A131" s="14">
        <v>129</v>
      </c>
      <c r="B131" s="9" t="s">
        <v>70</v>
      </c>
      <c r="D131" s="11" t="s">
        <v>27</v>
      </c>
      <c r="E131">
        <v>372</v>
      </c>
      <c r="F131">
        <v>141</v>
      </c>
      <c r="G131">
        <v>19</v>
      </c>
      <c r="H131">
        <v>3</v>
      </c>
      <c r="I131">
        <v>0</v>
      </c>
      <c r="J131">
        <v>534</v>
      </c>
      <c r="K131">
        <v>162</v>
      </c>
    </row>
    <row r="132" spans="1:11" x14ac:dyDescent="0.35">
      <c r="A132" s="14">
        <v>130</v>
      </c>
      <c r="B132" s="9" t="s">
        <v>70</v>
      </c>
      <c r="D132" s="11" t="s">
        <v>13</v>
      </c>
      <c r="E132">
        <v>755</v>
      </c>
      <c r="F132">
        <v>292</v>
      </c>
      <c r="G132">
        <v>120</v>
      </c>
      <c r="H132">
        <v>24</v>
      </c>
      <c r="I132">
        <v>0</v>
      </c>
      <c r="J132">
        <v>1191</v>
      </c>
      <c r="K132">
        <v>436</v>
      </c>
    </row>
    <row r="133" spans="1:11" x14ac:dyDescent="0.35">
      <c r="A133" s="14">
        <v>131</v>
      </c>
      <c r="B133" s="9" t="s">
        <v>70</v>
      </c>
      <c r="D133" s="11" t="s">
        <v>39</v>
      </c>
      <c r="E133">
        <v>93</v>
      </c>
      <c r="F133">
        <v>46</v>
      </c>
      <c r="G133">
        <v>3</v>
      </c>
      <c r="H133">
        <v>0</v>
      </c>
      <c r="I133">
        <v>0</v>
      </c>
      <c r="J133">
        <v>141</v>
      </c>
      <c r="K133">
        <v>48</v>
      </c>
    </row>
    <row r="134" spans="1:11" x14ac:dyDescent="0.35">
      <c r="A134" s="14">
        <v>132</v>
      </c>
      <c r="B134" s="9" t="s">
        <v>70</v>
      </c>
      <c r="D134" s="11" t="s">
        <v>21</v>
      </c>
      <c r="E134">
        <v>176</v>
      </c>
      <c r="F134">
        <v>95</v>
      </c>
      <c r="G134">
        <v>67</v>
      </c>
      <c r="H134">
        <v>27</v>
      </c>
      <c r="I134">
        <v>0</v>
      </c>
      <c r="J134">
        <v>365</v>
      </c>
      <c r="K134">
        <v>189</v>
      </c>
    </row>
    <row r="135" spans="1:11" x14ac:dyDescent="0.35">
      <c r="A135" s="14">
        <v>133</v>
      </c>
      <c r="B135" s="9" t="s">
        <v>70</v>
      </c>
      <c r="D135" s="11" t="s">
        <v>31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3</v>
      </c>
      <c r="K135">
        <v>3</v>
      </c>
    </row>
    <row r="136" spans="1:11" x14ac:dyDescent="0.35">
      <c r="A136" s="14">
        <v>134</v>
      </c>
      <c r="B136" s="9" t="s">
        <v>70</v>
      </c>
      <c r="D136" s="11" t="s">
        <v>11</v>
      </c>
      <c r="E136">
        <v>264</v>
      </c>
      <c r="F136">
        <v>270</v>
      </c>
      <c r="G136">
        <v>68</v>
      </c>
      <c r="H136">
        <v>4</v>
      </c>
      <c r="I136">
        <v>0</v>
      </c>
      <c r="J136">
        <v>606</v>
      </c>
      <c r="K136">
        <v>342</v>
      </c>
    </row>
    <row r="137" spans="1:11" x14ac:dyDescent="0.35">
      <c r="A137" s="14">
        <v>135</v>
      </c>
      <c r="B137" s="9" t="s">
        <v>70</v>
      </c>
      <c r="D137" s="11" t="s">
        <v>17</v>
      </c>
      <c r="E137">
        <v>1091</v>
      </c>
      <c r="F137">
        <v>647</v>
      </c>
      <c r="G137">
        <v>102</v>
      </c>
      <c r="H137">
        <v>20</v>
      </c>
      <c r="I137">
        <v>0</v>
      </c>
      <c r="J137">
        <v>1860</v>
      </c>
      <c r="K137">
        <v>769</v>
      </c>
    </row>
    <row r="138" spans="1:11" x14ac:dyDescent="0.35">
      <c r="A138" s="14">
        <v>136</v>
      </c>
      <c r="B138" s="9" t="s">
        <v>70</v>
      </c>
      <c r="D138" s="11" t="s">
        <v>33</v>
      </c>
      <c r="E138">
        <v>14</v>
      </c>
      <c r="F138">
        <v>18</v>
      </c>
      <c r="G138">
        <v>0</v>
      </c>
      <c r="H138">
        <v>0</v>
      </c>
      <c r="I138">
        <v>0</v>
      </c>
      <c r="J138">
        <v>33</v>
      </c>
      <c r="K138">
        <v>19</v>
      </c>
    </row>
    <row r="139" spans="1:11" x14ac:dyDescent="0.35">
      <c r="A139" s="14">
        <v>137</v>
      </c>
      <c r="B139" s="9" t="s">
        <v>70</v>
      </c>
      <c r="D139" s="11" t="s">
        <v>23</v>
      </c>
      <c r="E139">
        <v>1107</v>
      </c>
      <c r="F139">
        <v>101</v>
      </c>
      <c r="G139">
        <v>25</v>
      </c>
      <c r="H139">
        <v>3</v>
      </c>
      <c r="I139">
        <v>0</v>
      </c>
      <c r="J139">
        <v>1236</v>
      </c>
      <c r="K139">
        <v>129</v>
      </c>
    </row>
    <row r="140" spans="1:11" x14ac:dyDescent="0.35">
      <c r="A140" s="14">
        <v>138</v>
      </c>
      <c r="B140" s="9" t="s">
        <v>70</v>
      </c>
      <c r="D140" s="11" t="s">
        <v>9</v>
      </c>
      <c r="E140">
        <v>367</v>
      </c>
      <c r="F140">
        <v>243</v>
      </c>
      <c r="G140">
        <v>93</v>
      </c>
      <c r="H140">
        <v>22</v>
      </c>
      <c r="I140">
        <v>0</v>
      </c>
      <c r="J140">
        <v>725</v>
      </c>
      <c r="K140">
        <v>358</v>
      </c>
    </row>
    <row r="141" spans="1:11" x14ac:dyDescent="0.35">
      <c r="A141" s="14">
        <v>139</v>
      </c>
      <c r="B141" s="9" t="s">
        <v>70</v>
      </c>
      <c r="D141" s="11" t="s">
        <v>15</v>
      </c>
      <c r="E141">
        <v>673</v>
      </c>
      <c r="F141">
        <v>94</v>
      </c>
      <c r="G141">
        <v>12</v>
      </c>
      <c r="H141">
        <v>7</v>
      </c>
      <c r="I141">
        <v>0</v>
      </c>
      <c r="J141">
        <v>786</v>
      </c>
      <c r="K141">
        <v>113</v>
      </c>
    </row>
    <row r="142" spans="1:11" x14ac:dyDescent="0.35">
      <c r="A142" s="14">
        <v>140</v>
      </c>
      <c r="B142" s="9" t="s">
        <v>70</v>
      </c>
      <c r="D142" s="11" t="s">
        <v>19</v>
      </c>
      <c r="E142">
        <v>195</v>
      </c>
      <c r="F142">
        <v>116</v>
      </c>
      <c r="G142">
        <v>37</v>
      </c>
      <c r="H142">
        <v>8</v>
      </c>
      <c r="I142">
        <v>0</v>
      </c>
      <c r="J142">
        <v>356</v>
      </c>
      <c r="K142">
        <v>161</v>
      </c>
    </row>
    <row r="143" spans="1:11" x14ac:dyDescent="0.35">
      <c r="A143" s="14">
        <v>141</v>
      </c>
      <c r="B143" s="9" t="s">
        <v>70</v>
      </c>
      <c r="D143" s="12" t="s">
        <v>59</v>
      </c>
      <c r="E143" s="6">
        <f>SUM(E123:E142)</f>
        <v>7358</v>
      </c>
      <c r="F143" s="6">
        <f t="shared" ref="F143" si="13">SUM(F123:F142)</f>
        <v>3254</v>
      </c>
      <c r="G143" s="6">
        <f t="shared" ref="G143" si="14">SUM(G123:G142)</f>
        <v>958</v>
      </c>
      <c r="H143" s="6">
        <f t="shared" ref="H143" si="15">SUM(H123:H142)</f>
        <v>197</v>
      </c>
      <c r="I143" s="6">
        <f t="shared" ref="I143" si="16">SUM(I123:I142)</f>
        <v>6</v>
      </c>
      <c r="J143" s="6">
        <f t="shared" ref="J143" si="17">SUM(J123:J142)</f>
        <v>11777</v>
      </c>
      <c r="K143" s="6">
        <f t="shared" ref="K143" si="18">SUM(K123:K142)</f>
        <v>4419</v>
      </c>
    </row>
    <row r="144" spans="1:11" x14ac:dyDescent="0.35">
      <c r="A144" s="14">
        <v>142</v>
      </c>
      <c r="B144" s="9" t="s">
        <v>70</v>
      </c>
    </row>
    <row r="145" spans="1:2" x14ac:dyDescent="0.35">
      <c r="A145" s="14">
        <v>143</v>
      </c>
      <c r="B145" s="9" t="s">
        <v>70</v>
      </c>
    </row>
    <row r="146" spans="1:2" x14ac:dyDescent="0.35">
      <c r="A146" s="14">
        <v>144</v>
      </c>
      <c r="B146" s="9" t="s">
        <v>70</v>
      </c>
    </row>
    <row r="147" spans="1:2" x14ac:dyDescent="0.35">
      <c r="A147" s="14">
        <v>145</v>
      </c>
      <c r="B147" s="9" t="s">
        <v>70</v>
      </c>
    </row>
    <row r="148" spans="1:2" x14ac:dyDescent="0.35">
      <c r="A148" s="14">
        <v>146</v>
      </c>
      <c r="B148" s="9" t="s">
        <v>70</v>
      </c>
    </row>
    <row r="149" spans="1:2" x14ac:dyDescent="0.35">
      <c r="A149" s="14">
        <v>147</v>
      </c>
      <c r="B149" s="9" t="s">
        <v>70</v>
      </c>
    </row>
    <row r="150" spans="1:2" x14ac:dyDescent="0.35">
      <c r="A150" s="14">
        <v>148</v>
      </c>
      <c r="B150" s="9" t="s">
        <v>70</v>
      </c>
    </row>
    <row r="151" spans="1:2" x14ac:dyDescent="0.35">
      <c r="A151" s="14">
        <v>149</v>
      </c>
      <c r="B151" s="9" t="s">
        <v>70</v>
      </c>
    </row>
    <row r="152" spans="1:2" x14ac:dyDescent="0.35">
      <c r="A152" s="14">
        <v>150</v>
      </c>
      <c r="B152" s="9" t="s">
        <v>70</v>
      </c>
    </row>
    <row r="153" spans="1:2" x14ac:dyDescent="0.35">
      <c r="A153" s="14">
        <v>151</v>
      </c>
      <c r="B153" s="9" t="s">
        <v>70</v>
      </c>
    </row>
    <row r="154" spans="1:2" x14ac:dyDescent="0.35">
      <c r="A154" s="14">
        <v>152</v>
      </c>
      <c r="B154" s="9" t="s">
        <v>70</v>
      </c>
    </row>
    <row r="155" spans="1:2" x14ac:dyDescent="0.35">
      <c r="A155" s="14">
        <v>153</v>
      </c>
      <c r="B155" s="9" t="s">
        <v>70</v>
      </c>
    </row>
    <row r="156" spans="1:2" x14ac:dyDescent="0.35">
      <c r="A156" s="14">
        <v>154</v>
      </c>
      <c r="B156" s="9" t="s">
        <v>70</v>
      </c>
    </row>
    <row r="157" spans="1:2" x14ac:dyDescent="0.35">
      <c r="A157" s="14">
        <v>155</v>
      </c>
      <c r="B157" s="9" t="s">
        <v>70</v>
      </c>
    </row>
    <row r="158" spans="1:2" x14ac:dyDescent="0.35">
      <c r="A158" s="14">
        <v>156</v>
      </c>
      <c r="B158" s="9" t="s">
        <v>70</v>
      </c>
    </row>
    <row r="159" spans="1:2" x14ac:dyDescent="0.35">
      <c r="A159" s="14">
        <v>157</v>
      </c>
      <c r="B159" s="9" t="s">
        <v>70</v>
      </c>
    </row>
    <row r="160" spans="1:2" x14ac:dyDescent="0.35">
      <c r="A160" s="14">
        <v>158</v>
      </c>
      <c r="B160" s="9" t="s">
        <v>70</v>
      </c>
    </row>
    <row r="161" spans="1:11" x14ac:dyDescent="0.35">
      <c r="A161" s="14">
        <v>159</v>
      </c>
      <c r="B161" s="9" t="s">
        <v>70</v>
      </c>
    </row>
    <row r="162" spans="1:11" x14ac:dyDescent="0.35">
      <c r="A162" s="14">
        <v>160</v>
      </c>
      <c r="B162" s="9" t="s">
        <v>70</v>
      </c>
    </row>
    <row r="163" spans="1:11" x14ac:dyDescent="0.35">
      <c r="A163" s="14">
        <v>161</v>
      </c>
      <c r="B163" s="9" t="s">
        <v>71</v>
      </c>
      <c r="D163" s="11" t="s">
        <v>5</v>
      </c>
      <c r="E163">
        <v>75</v>
      </c>
      <c r="F163">
        <v>94</v>
      </c>
      <c r="G163">
        <v>76</v>
      </c>
      <c r="H163">
        <v>14</v>
      </c>
      <c r="I163">
        <v>0</v>
      </c>
      <c r="J163">
        <v>259</v>
      </c>
      <c r="K163">
        <v>184</v>
      </c>
    </row>
    <row r="164" spans="1:11" x14ac:dyDescent="0.35">
      <c r="A164" s="14">
        <v>162</v>
      </c>
      <c r="B164" s="9" t="s">
        <v>71</v>
      </c>
      <c r="D164" s="11" t="s">
        <v>25</v>
      </c>
      <c r="E164">
        <v>97</v>
      </c>
      <c r="F164">
        <v>48</v>
      </c>
      <c r="G164">
        <v>13</v>
      </c>
      <c r="H164">
        <v>3</v>
      </c>
      <c r="I164">
        <v>0</v>
      </c>
      <c r="J164">
        <v>161</v>
      </c>
      <c r="K164">
        <v>64</v>
      </c>
    </row>
    <row r="165" spans="1:11" x14ac:dyDescent="0.35">
      <c r="A165" s="14">
        <v>163</v>
      </c>
      <c r="B165" s="9" t="s">
        <v>71</v>
      </c>
      <c r="D165" s="11" t="s">
        <v>3</v>
      </c>
      <c r="E165">
        <v>360</v>
      </c>
      <c r="F165">
        <v>82</v>
      </c>
      <c r="G165">
        <v>7</v>
      </c>
      <c r="H165">
        <v>3</v>
      </c>
      <c r="I165">
        <v>0</v>
      </c>
      <c r="J165">
        <v>451</v>
      </c>
      <c r="K165">
        <v>91</v>
      </c>
    </row>
    <row r="166" spans="1:11" x14ac:dyDescent="0.35">
      <c r="A166" s="14">
        <v>164</v>
      </c>
      <c r="B166" s="9" t="s">
        <v>71</v>
      </c>
      <c r="D166" s="11" t="s">
        <v>29</v>
      </c>
      <c r="E166">
        <v>36</v>
      </c>
      <c r="F166">
        <v>19</v>
      </c>
      <c r="G166">
        <v>8</v>
      </c>
      <c r="H166">
        <v>0</v>
      </c>
      <c r="I166">
        <v>0</v>
      </c>
      <c r="J166">
        <v>65</v>
      </c>
      <c r="K166">
        <v>29</v>
      </c>
    </row>
    <row r="167" spans="1:11" x14ac:dyDescent="0.35">
      <c r="A167" s="14">
        <v>165</v>
      </c>
      <c r="B167" s="9" t="s">
        <v>71</v>
      </c>
      <c r="D167" s="11" t="s">
        <v>7</v>
      </c>
      <c r="E167">
        <v>518</v>
      </c>
      <c r="F167">
        <v>323</v>
      </c>
      <c r="G167">
        <v>39</v>
      </c>
      <c r="H167">
        <v>4</v>
      </c>
      <c r="I167">
        <v>0</v>
      </c>
      <c r="J167">
        <v>884</v>
      </c>
      <c r="K167">
        <v>366</v>
      </c>
    </row>
    <row r="168" spans="1:11" x14ac:dyDescent="0.35">
      <c r="A168" s="14">
        <v>166</v>
      </c>
      <c r="B168" s="9" t="s">
        <v>71</v>
      </c>
      <c r="D168" s="11" t="s">
        <v>41</v>
      </c>
      <c r="E168">
        <v>5</v>
      </c>
      <c r="F168">
        <v>0</v>
      </c>
      <c r="G168">
        <v>0</v>
      </c>
      <c r="H168">
        <v>0</v>
      </c>
      <c r="I168">
        <v>0</v>
      </c>
      <c r="J168">
        <v>5</v>
      </c>
      <c r="K168">
        <v>0</v>
      </c>
    </row>
    <row r="169" spans="1:11" x14ac:dyDescent="0.35">
      <c r="A169" s="14">
        <v>167</v>
      </c>
      <c r="B169" s="9" t="s">
        <v>71</v>
      </c>
      <c r="D169" s="11" t="s">
        <v>37</v>
      </c>
      <c r="E169">
        <v>26</v>
      </c>
      <c r="F169">
        <v>16</v>
      </c>
      <c r="G169">
        <v>7</v>
      </c>
      <c r="H169">
        <v>3</v>
      </c>
      <c r="I169">
        <v>0</v>
      </c>
      <c r="J169">
        <v>51</v>
      </c>
      <c r="K169">
        <v>25</v>
      </c>
    </row>
    <row r="170" spans="1:11" x14ac:dyDescent="0.35">
      <c r="A170" s="14">
        <v>168</v>
      </c>
      <c r="B170" s="9" t="s">
        <v>71</v>
      </c>
      <c r="D170" s="11" t="s">
        <v>35</v>
      </c>
      <c r="E170">
        <v>7</v>
      </c>
      <c r="F170">
        <v>6</v>
      </c>
      <c r="G170">
        <v>0</v>
      </c>
      <c r="H170">
        <v>3</v>
      </c>
      <c r="I170">
        <v>0</v>
      </c>
      <c r="J170">
        <v>16</v>
      </c>
      <c r="K170">
        <v>9</v>
      </c>
    </row>
    <row r="171" spans="1:11" x14ac:dyDescent="0.35">
      <c r="A171" s="14">
        <v>169</v>
      </c>
      <c r="B171" s="9" t="s">
        <v>71</v>
      </c>
      <c r="D171" s="11" t="s">
        <v>27</v>
      </c>
      <c r="E171">
        <v>56</v>
      </c>
      <c r="F171">
        <v>25</v>
      </c>
      <c r="G171">
        <v>6</v>
      </c>
      <c r="H171">
        <v>0</v>
      </c>
      <c r="I171">
        <v>0</v>
      </c>
      <c r="J171">
        <v>87</v>
      </c>
      <c r="K171">
        <v>31</v>
      </c>
    </row>
    <row r="172" spans="1:11" x14ac:dyDescent="0.35">
      <c r="A172" s="14">
        <v>170</v>
      </c>
      <c r="B172" s="9" t="s">
        <v>71</v>
      </c>
      <c r="D172" s="11" t="s">
        <v>13</v>
      </c>
      <c r="E172">
        <v>95</v>
      </c>
      <c r="F172">
        <v>44</v>
      </c>
      <c r="G172">
        <v>15</v>
      </c>
      <c r="H172">
        <v>7</v>
      </c>
      <c r="I172">
        <v>0</v>
      </c>
      <c r="J172">
        <v>161</v>
      </c>
      <c r="K172">
        <v>66</v>
      </c>
    </row>
    <row r="173" spans="1:11" x14ac:dyDescent="0.35">
      <c r="A173" s="14">
        <v>171</v>
      </c>
      <c r="B173" s="9" t="s">
        <v>71</v>
      </c>
      <c r="D173" s="11" t="s">
        <v>39</v>
      </c>
      <c r="E173">
        <v>15</v>
      </c>
      <c r="F173">
        <v>11</v>
      </c>
      <c r="G173">
        <v>0</v>
      </c>
      <c r="H173">
        <v>0</v>
      </c>
      <c r="I173">
        <v>0</v>
      </c>
      <c r="J173">
        <v>28</v>
      </c>
      <c r="K173">
        <v>13</v>
      </c>
    </row>
    <row r="174" spans="1:11" x14ac:dyDescent="0.35">
      <c r="A174" s="14">
        <v>172</v>
      </c>
      <c r="B174" s="9" t="s">
        <v>71</v>
      </c>
      <c r="D174" s="11" t="s">
        <v>21</v>
      </c>
      <c r="E174">
        <v>61</v>
      </c>
      <c r="F174">
        <v>26</v>
      </c>
      <c r="G174">
        <v>17</v>
      </c>
      <c r="H174">
        <v>0</v>
      </c>
      <c r="I174">
        <v>0</v>
      </c>
      <c r="J174">
        <v>105</v>
      </c>
      <c r="K174">
        <v>44</v>
      </c>
    </row>
    <row r="175" spans="1:11" x14ac:dyDescent="0.35">
      <c r="A175" s="14">
        <v>173</v>
      </c>
      <c r="B175" s="9" t="s">
        <v>71</v>
      </c>
      <c r="D175" s="11" t="s">
        <v>31</v>
      </c>
      <c r="E175">
        <v>4</v>
      </c>
      <c r="F175">
        <v>0</v>
      </c>
      <c r="G175">
        <v>3</v>
      </c>
      <c r="H175">
        <v>0</v>
      </c>
      <c r="I175">
        <v>0</v>
      </c>
      <c r="J175">
        <v>7</v>
      </c>
      <c r="K175">
        <v>3</v>
      </c>
    </row>
    <row r="176" spans="1:11" x14ac:dyDescent="0.35">
      <c r="A176" s="14">
        <v>174</v>
      </c>
      <c r="B176" s="9" t="s">
        <v>71</v>
      </c>
      <c r="D176" s="11" t="s">
        <v>11</v>
      </c>
      <c r="E176">
        <v>85</v>
      </c>
      <c r="F176">
        <v>66</v>
      </c>
      <c r="G176">
        <v>14</v>
      </c>
      <c r="H176">
        <v>3</v>
      </c>
      <c r="I176">
        <v>0</v>
      </c>
      <c r="J176">
        <v>166</v>
      </c>
      <c r="K176">
        <v>81</v>
      </c>
    </row>
    <row r="177" spans="1:11" x14ac:dyDescent="0.35">
      <c r="A177" s="14">
        <v>175</v>
      </c>
      <c r="B177" s="9" t="s">
        <v>71</v>
      </c>
      <c r="D177" s="11" t="s">
        <v>17</v>
      </c>
      <c r="E177">
        <v>190</v>
      </c>
      <c r="F177">
        <v>102</v>
      </c>
      <c r="G177">
        <v>26</v>
      </c>
      <c r="H177">
        <v>3</v>
      </c>
      <c r="I177">
        <v>0</v>
      </c>
      <c r="J177">
        <v>319</v>
      </c>
      <c r="K177">
        <v>129</v>
      </c>
    </row>
    <row r="178" spans="1:11" x14ac:dyDescent="0.35">
      <c r="A178" s="14">
        <v>176</v>
      </c>
      <c r="B178" s="9" t="s">
        <v>71</v>
      </c>
      <c r="D178" s="11" t="s">
        <v>33</v>
      </c>
      <c r="E178">
        <v>4</v>
      </c>
      <c r="F178">
        <v>0</v>
      </c>
      <c r="G178">
        <v>0</v>
      </c>
      <c r="H178">
        <v>0</v>
      </c>
      <c r="I178">
        <v>0</v>
      </c>
      <c r="J178">
        <v>6</v>
      </c>
      <c r="K178">
        <v>2</v>
      </c>
    </row>
    <row r="179" spans="1:11" x14ac:dyDescent="0.35">
      <c r="A179" s="14">
        <v>177</v>
      </c>
      <c r="B179" s="9" t="s">
        <v>71</v>
      </c>
      <c r="D179" s="11" t="s">
        <v>23</v>
      </c>
      <c r="E179">
        <v>270</v>
      </c>
      <c r="F179">
        <v>35</v>
      </c>
      <c r="G179">
        <v>16</v>
      </c>
      <c r="H179">
        <v>3</v>
      </c>
      <c r="I179">
        <v>0</v>
      </c>
      <c r="J179">
        <v>324</v>
      </c>
      <c r="K179">
        <v>54</v>
      </c>
    </row>
    <row r="180" spans="1:11" x14ac:dyDescent="0.35">
      <c r="A180" s="14">
        <v>178</v>
      </c>
      <c r="B180" s="9" t="s">
        <v>71</v>
      </c>
      <c r="D180" s="11" t="s">
        <v>9</v>
      </c>
      <c r="E180">
        <v>111</v>
      </c>
      <c r="F180">
        <v>85</v>
      </c>
      <c r="G180">
        <v>48</v>
      </c>
      <c r="H180">
        <v>8</v>
      </c>
      <c r="I180">
        <v>0</v>
      </c>
      <c r="J180">
        <v>252</v>
      </c>
      <c r="K180">
        <v>141</v>
      </c>
    </row>
    <row r="181" spans="1:11" x14ac:dyDescent="0.35">
      <c r="A181" s="14">
        <v>179</v>
      </c>
      <c r="B181" s="9" t="s">
        <v>71</v>
      </c>
      <c r="D181" s="11" t="s">
        <v>15</v>
      </c>
      <c r="E181">
        <v>95</v>
      </c>
      <c r="F181">
        <v>41</v>
      </c>
      <c r="G181">
        <v>10</v>
      </c>
      <c r="H181">
        <v>3</v>
      </c>
      <c r="I181">
        <v>0</v>
      </c>
      <c r="J181">
        <v>149</v>
      </c>
      <c r="K181">
        <v>54</v>
      </c>
    </row>
    <row r="182" spans="1:11" x14ac:dyDescent="0.35">
      <c r="A182" s="14">
        <v>180</v>
      </c>
      <c r="B182" s="9" t="s">
        <v>71</v>
      </c>
      <c r="D182" s="11" t="s">
        <v>19</v>
      </c>
      <c r="E182">
        <v>40</v>
      </c>
      <c r="F182">
        <v>19</v>
      </c>
      <c r="G182">
        <v>5</v>
      </c>
      <c r="H182">
        <v>0</v>
      </c>
      <c r="I182">
        <v>0</v>
      </c>
      <c r="J182">
        <v>64</v>
      </c>
      <c r="K182">
        <v>24</v>
      </c>
    </row>
    <row r="183" spans="1:11" x14ac:dyDescent="0.35">
      <c r="A183" s="14">
        <v>181</v>
      </c>
      <c r="B183" s="9" t="s">
        <v>71</v>
      </c>
      <c r="D183" s="12" t="s">
        <v>59</v>
      </c>
      <c r="E183" s="6">
        <f>SUM(E163:E182)</f>
        <v>2150</v>
      </c>
      <c r="F183" s="6">
        <f t="shared" ref="F183" si="19">SUM(F163:F182)</f>
        <v>1042</v>
      </c>
      <c r="G183" s="6">
        <f t="shared" ref="G183" si="20">SUM(G163:G182)</f>
        <v>310</v>
      </c>
      <c r="H183" s="6">
        <f t="shared" ref="H183" si="21">SUM(H163:H182)</f>
        <v>57</v>
      </c>
      <c r="I183" s="6">
        <f t="shared" ref="I183" si="22">SUM(I163:I182)</f>
        <v>0</v>
      </c>
      <c r="J183" s="6">
        <f t="shared" ref="J183" si="23">SUM(J163:J182)</f>
        <v>3560</v>
      </c>
      <c r="K183" s="6">
        <f t="shared" ref="K183" si="24">SUM(K163:K182)</f>
        <v>1410</v>
      </c>
    </row>
    <row r="184" spans="1:11" x14ac:dyDescent="0.35">
      <c r="A184" s="14">
        <v>182</v>
      </c>
      <c r="B184" s="9" t="s">
        <v>71</v>
      </c>
    </row>
    <row r="185" spans="1:11" x14ac:dyDescent="0.35">
      <c r="A185" s="14">
        <v>183</v>
      </c>
      <c r="B185" s="9" t="s">
        <v>71</v>
      </c>
    </row>
    <row r="186" spans="1:11" x14ac:dyDescent="0.35">
      <c r="A186" s="14">
        <v>184</v>
      </c>
      <c r="B186" s="9" t="s">
        <v>71</v>
      </c>
    </row>
    <row r="187" spans="1:11" x14ac:dyDescent="0.35">
      <c r="A187" s="14">
        <v>185</v>
      </c>
      <c r="B187" s="9" t="s">
        <v>71</v>
      </c>
    </row>
    <row r="188" spans="1:11" x14ac:dyDescent="0.35">
      <c r="A188" s="14">
        <v>186</v>
      </c>
      <c r="B188" s="9" t="s">
        <v>71</v>
      </c>
    </row>
    <row r="189" spans="1:11" x14ac:dyDescent="0.35">
      <c r="A189" s="14">
        <v>187</v>
      </c>
      <c r="B189" s="9" t="s">
        <v>71</v>
      </c>
    </row>
    <row r="190" spans="1:11" x14ac:dyDescent="0.35">
      <c r="A190" s="14">
        <v>188</v>
      </c>
      <c r="B190" s="9" t="s">
        <v>71</v>
      </c>
    </row>
    <row r="191" spans="1:11" x14ac:dyDescent="0.35">
      <c r="A191" s="14">
        <v>189</v>
      </c>
      <c r="B191" s="9" t="s">
        <v>71</v>
      </c>
    </row>
    <row r="192" spans="1:11" x14ac:dyDescent="0.35">
      <c r="A192" s="14">
        <v>190</v>
      </c>
      <c r="B192" s="9" t="s">
        <v>71</v>
      </c>
    </row>
    <row r="193" spans="1:11" x14ac:dyDescent="0.35">
      <c r="A193" s="14">
        <v>191</v>
      </c>
      <c r="B193" s="9" t="s">
        <v>71</v>
      </c>
    </row>
    <row r="194" spans="1:11" x14ac:dyDescent="0.35">
      <c r="A194" s="14">
        <v>192</v>
      </c>
      <c r="B194" s="9" t="s">
        <v>71</v>
      </c>
    </row>
    <row r="195" spans="1:11" x14ac:dyDescent="0.35">
      <c r="A195" s="14">
        <v>193</v>
      </c>
      <c r="B195" s="9" t="s">
        <v>71</v>
      </c>
    </row>
    <row r="196" spans="1:11" x14ac:dyDescent="0.35">
      <c r="A196" s="14">
        <v>194</v>
      </c>
      <c r="B196" s="9" t="s">
        <v>71</v>
      </c>
    </row>
    <row r="197" spans="1:11" x14ac:dyDescent="0.35">
      <c r="A197" s="14">
        <v>195</v>
      </c>
      <c r="B197" s="9" t="s">
        <v>71</v>
      </c>
    </row>
    <row r="198" spans="1:11" x14ac:dyDescent="0.35">
      <c r="A198" s="14">
        <v>196</v>
      </c>
      <c r="B198" s="9" t="s">
        <v>71</v>
      </c>
    </row>
    <row r="199" spans="1:11" x14ac:dyDescent="0.35">
      <c r="A199" s="14">
        <v>197</v>
      </c>
      <c r="B199" s="9" t="s">
        <v>71</v>
      </c>
    </row>
    <row r="200" spans="1:11" x14ac:dyDescent="0.35">
      <c r="A200" s="14">
        <v>198</v>
      </c>
      <c r="B200" s="9" t="s">
        <v>71</v>
      </c>
    </row>
    <row r="201" spans="1:11" x14ac:dyDescent="0.35">
      <c r="A201" s="14">
        <v>199</v>
      </c>
      <c r="B201" s="9" t="s">
        <v>71</v>
      </c>
    </row>
    <row r="202" spans="1:11" x14ac:dyDescent="0.35">
      <c r="A202" s="14">
        <v>200</v>
      </c>
      <c r="B202" s="9" t="s">
        <v>71</v>
      </c>
    </row>
    <row r="203" spans="1:11" x14ac:dyDescent="0.35">
      <c r="A203" s="14">
        <v>201</v>
      </c>
      <c r="B203" s="9" t="s">
        <v>72</v>
      </c>
      <c r="D203" s="11" t="s">
        <v>5</v>
      </c>
      <c r="E203">
        <v>63</v>
      </c>
      <c r="F203">
        <v>62</v>
      </c>
      <c r="G203">
        <v>67</v>
      </c>
      <c r="H203">
        <v>9</v>
      </c>
      <c r="I203">
        <v>0</v>
      </c>
      <c r="J203">
        <v>202</v>
      </c>
      <c r="K203">
        <v>139</v>
      </c>
    </row>
    <row r="204" spans="1:11" x14ac:dyDescent="0.35">
      <c r="A204" s="14">
        <v>202</v>
      </c>
      <c r="B204" s="9" t="s">
        <v>72</v>
      </c>
      <c r="D204" s="11" t="s">
        <v>25</v>
      </c>
      <c r="E204">
        <v>128</v>
      </c>
      <c r="F204">
        <v>55</v>
      </c>
      <c r="G204">
        <v>15</v>
      </c>
      <c r="H204">
        <v>7</v>
      </c>
      <c r="I204">
        <v>3</v>
      </c>
      <c r="J204">
        <v>206</v>
      </c>
      <c r="K204">
        <v>78</v>
      </c>
    </row>
    <row r="205" spans="1:11" x14ac:dyDescent="0.35">
      <c r="A205" s="14">
        <v>203</v>
      </c>
      <c r="B205" s="9" t="s">
        <v>72</v>
      </c>
      <c r="D205" s="11" t="s">
        <v>3</v>
      </c>
      <c r="E205">
        <v>1028</v>
      </c>
      <c r="F205">
        <v>192</v>
      </c>
      <c r="G205">
        <v>55</v>
      </c>
      <c r="H205">
        <v>7</v>
      </c>
      <c r="I205">
        <v>3</v>
      </c>
      <c r="J205">
        <v>1283</v>
      </c>
      <c r="K205">
        <v>255</v>
      </c>
    </row>
    <row r="206" spans="1:11" x14ac:dyDescent="0.35">
      <c r="A206" s="14">
        <v>204</v>
      </c>
      <c r="B206" s="9" t="s">
        <v>72</v>
      </c>
      <c r="D206" s="11" t="s">
        <v>29</v>
      </c>
      <c r="E206">
        <v>38</v>
      </c>
      <c r="F206">
        <v>10</v>
      </c>
      <c r="G206">
        <v>5</v>
      </c>
      <c r="H206">
        <v>3</v>
      </c>
      <c r="I206">
        <v>0</v>
      </c>
      <c r="J206">
        <v>54</v>
      </c>
      <c r="K206">
        <v>16</v>
      </c>
    </row>
    <row r="207" spans="1:11" x14ac:dyDescent="0.35">
      <c r="A207" s="14">
        <v>205</v>
      </c>
      <c r="B207" s="9" t="s">
        <v>72</v>
      </c>
      <c r="D207" s="11" t="s">
        <v>7</v>
      </c>
      <c r="E207">
        <v>698</v>
      </c>
      <c r="F207">
        <v>420</v>
      </c>
      <c r="G207">
        <v>95</v>
      </c>
      <c r="H207">
        <v>11</v>
      </c>
      <c r="I207">
        <v>0</v>
      </c>
      <c r="J207">
        <v>1224</v>
      </c>
      <c r="K207">
        <v>526</v>
      </c>
    </row>
    <row r="208" spans="1:11" x14ac:dyDescent="0.35">
      <c r="A208" s="14">
        <v>206</v>
      </c>
      <c r="B208" s="9" t="s">
        <v>72</v>
      </c>
      <c r="D208" s="11" t="s">
        <v>41</v>
      </c>
      <c r="E208">
        <v>7</v>
      </c>
      <c r="F208">
        <v>0</v>
      </c>
      <c r="G208">
        <v>0</v>
      </c>
      <c r="H208">
        <v>0</v>
      </c>
      <c r="I208">
        <v>0</v>
      </c>
      <c r="J208">
        <v>8</v>
      </c>
      <c r="K208">
        <v>1</v>
      </c>
    </row>
    <row r="209" spans="1:11" x14ac:dyDescent="0.35">
      <c r="A209" s="14">
        <v>207</v>
      </c>
      <c r="B209" s="9" t="s">
        <v>72</v>
      </c>
      <c r="D209" s="11" t="s">
        <v>37</v>
      </c>
      <c r="E209">
        <v>35</v>
      </c>
      <c r="F209">
        <v>20</v>
      </c>
      <c r="G209">
        <v>5</v>
      </c>
      <c r="H209">
        <v>0</v>
      </c>
      <c r="I209">
        <v>3</v>
      </c>
      <c r="J209">
        <v>64</v>
      </c>
      <c r="K209">
        <v>29</v>
      </c>
    </row>
    <row r="210" spans="1:11" x14ac:dyDescent="0.35">
      <c r="A210" s="14">
        <v>208</v>
      </c>
      <c r="B210" s="9" t="s">
        <v>72</v>
      </c>
      <c r="D210" s="11" t="s">
        <v>35</v>
      </c>
      <c r="E210">
        <v>10</v>
      </c>
      <c r="F210">
        <v>4</v>
      </c>
      <c r="G210">
        <v>0</v>
      </c>
      <c r="H210">
        <v>3</v>
      </c>
      <c r="I210">
        <v>0</v>
      </c>
      <c r="J210">
        <v>17</v>
      </c>
      <c r="K210">
        <v>7</v>
      </c>
    </row>
    <row r="211" spans="1:11" x14ac:dyDescent="0.35">
      <c r="A211" s="14">
        <v>209</v>
      </c>
      <c r="B211" s="9" t="s">
        <v>72</v>
      </c>
      <c r="D211" s="11" t="s">
        <v>27</v>
      </c>
      <c r="E211">
        <v>92</v>
      </c>
      <c r="F211">
        <v>34</v>
      </c>
      <c r="G211">
        <v>13</v>
      </c>
      <c r="H211">
        <v>0</v>
      </c>
      <c r="I211">
        <v>0</v>
      </c>
      <c r="J211">
        <v>139</v>
      </c>
      <c r="K211">
        <v>47</v>
      </c>
    </row>
    <row r="212" spans="1:11" x14ac:dyDescent="0.35">
      <c r="A212" s="14">
        <v>210</v>
      </c>
      <c r="B212" s="9" t="s">
        <v>72</v>
      </c>
      <c r="D212" s="11" t="s">
        <v>13</v>
      </c>
      <c r="E212">
        <v>178</v>
      </c>
      <c r="F212">
        <v>65</v>
      </c>
      <c r="G212">
        <v>35</v>
      </c>
      <c r="H212">
        <v>12</v>
      </c>
      <c r="I212">
        <v>0</v>
      </c>
      <c r="J212">
        <v>290</v>
      </c>
      <c r="K212">
        <v>112</v>
      </c>
    </row>
    <row r="213" spans="1:11" x14ac:dyDescent="0.35">
      <c r="A213" s="14">
        <v>211</v>
      </c>
      <c r="B213" s="9" t="s">
        <v>72</v>
      </c>
      <c r="D213" s="11" t="s">
        <v>39</v>
      </c>
      <c r="E213">
        <v>18</v>
      </c>
      <c r="F213">
        <v>11</v>
      </c>
      <c r="G213">
        <v>3</v>
      </c>
      <c r="H213">
        <v>3</v>
      </c>
      <c r="I213">
        <v>0</v>
      </c>
      <c r="J213">
        <v>32</v>
      </c>
      <c r="K213">
        <v>14</v>
      </c>
    </row>
    <row r="214" spans="1:11" x14ac:dyDescent="0.35">
      <c r="A214" s="14">
        <v>212</v>
      </c>
      <c r="B214" s="9" t="s">
        <v>72</v>
      </c>
      <c r="D214" s="11" t="s">
        <v>21</v>
      </c>
      <c r="E214">
        <v>103</v>
      </c>
      <c r="F214">
        <v>71</v>
      </c>
      <c r="G214">
        <v>34</v>
      </c>
      <c r="H214">
        <v>11</v>
      </c>
      <c r="I214">
        <v>0</v>
      </c>
      <c r="J214">
        <v>219</v>
      </c>
      <c r="K214">
        <v>116</v>
      </c>
    </row>
    <row r="215" spans="1:11" x14ac:dyDescent="0.35">
      <c r="A215" s="14">
        <v>213</v>
      </c>
      <c r="B215" s="9" t="s">
        <v>72</v>
      </c>
      <c r="D215" s="11" t="s">
        <v>31</v>
      </c>
      <c r="E215">
        <v>4</v>
      </c>
      <c r="F215">
        <v>0</v>
      </c>
      <c r="G215">
        <v>3</v>
      </c>
      <c r="H215">
        <v>0</v>
      </c>
      <c r="I215">
        <v>0</v>
      </c>
      <c r="J215">
        <v>7</v>
      </c>
      <c r="K215">
        <v>3</v>
      </c>
    </row>
    <row r="216" spans="1:11" x14ac:dyDescent="0.35">
      <c r="A216" s="14">
        <v>214</v>
      </c>
      <c r="B216" s="9" t="s">
        <v>72</v>
      </c>
      <c r="D216" s="11" t="s">
        <v>11</v>
      </c>
      <c r="E216">
        <v>158</v>
      </c>
      <c r="F216">
        <v>139</v>
      </c>
      <c r="G216">
        <v>45</v>
      </c>
      <c r="H216">
        <v>3</v>
      </c>
      <c r="I216">
        <v>0</v>
      </c>
      <c r="J216">
        <v>343</v>
      </c>
      <c r="K216">
        <v>185</v>
      </c>
    </row>
    <row r="217" spans="1:11" x14ac:dyDescent="0.35">
      <c r="A217" s="14">
        <v>215</v>
      </c>
      <c r="B217" s="9" t="s">
        <v>72</v>
      </c>
      <c r="D217" s="11" t="s">
        <v>17</v>
      </c>
      <c r="E217">
        <v>252</v>
      </c>
      <c r="F217">
        <v>165</v>
      </c>
      <c r="G217">
        <v>32</v>
      </c>
      <c r="H217">
        <v>8</v>
      </c>
      <c r="I217">
        <v>0</v>
      </c>
      <c r="J217">
        <v>457</v>
      </c>
      <c r="K217">
        <v>205</v>
      </c>
    </row>
    <row r="218" spans="1:11" x14ac:dyDescent="0.35">
      <c r="A218" s="14">
        <v>216</v>
      </c>
      <c r="B218" s="9" t="s">
        <v>72</v>
      </c>
      <c r="D218" s="11" t="s">
        <v>33</v>
      </c>
      <c r="E218">
        <v>0</v>
      </c>
      <c r="F218">
        <v>3</v>
      </c>
      <c r="G218">
        <v>4</v>
      </c>
      <c r="H218">
        <v>3</v>
      </c>
      <c r="I218">
        <v>0</v>
      </c>
      <c r="J218">
        <v>10</v>
      </c>
      <c r="K218">
        <v>10</v>
      </c>
    </row>
    <row r="219" spans="1:11" x14ac:dyDescent="0.35">
      <c r="A219" s="14">
        <v>217</v>
      </c>
      <c r="B219" s="9" t="s">
        <v>72</v>
      </c>
      <c r="D219" s="11" t="s">
        <v>23</v>
      </c>
      <c r="E219">
        <v>444</v>
      </c>
      <c r="F219">
        <v>54</v>
      </c>
      <c r="G219">
        <v>17</v>
      </c>
      <c r="H219">
        <v>3</v>
      </c>
      <c r="I219">
        <v>0</v>
      </c>
      <c r="J219">
        <v>517</v>
      </c>
      <c r="K219">
        <v>73</v>
      </c>
    </row>
    <row r="220" spans="1:11" x14ac:dyDescent="0.35">
      <c r="A220" s="14">
        <v>218</v>
      </c>
      <c r="B220" s="9" t="s">
        <v>72</v>
      </c>
      <c r="D220" s="11" t="s">
        <v>9</v>
      </c>
      <c r="E220">
        <v>112</v>
      </c>
      <c r="F220">
        <v>131</v>
      </c>
      <c r="G220">
        <v>47</v>
      </c>
      <c r="H220">
        <v>11</v>
      </c>
      <c r="I220">
        <v>0</v>
      </c>
      <c r="J220">
        <v>301</v>
      </c>
      <c r="K220">
        <v>189</v>
      </c>
    </row>
    <row r="221" spans="1:11" x14ac:dyDescent="0.35">
      <c r="A221" s="14">
        <v>219</v>
      </c>
      <c r="B221" s="9" t="s">
        <v>72</v>
      </c>
      <c r="D221" s="11" t="s">
        <v>15</v>
      </c>
      <c r="E221">
        <v>190</v>
      </c>
      <c r="F221">
        <v>101</v>
      </c>
      <c r="G221">
        <v>24</v>
      </c>
      <c r="H221">
        <v>3</v>
      </c>
      <c r="I221">
        <v>0</v>
      </c>
      <c r="J221">
        <v>316</v>
      </c>
      <c r="K221">
        <v>126</v>
      </c>
    </row>
    <row r="222" spans="1:11" x14ac:dyDescent="0.35">
      <c r="A222" s="14">
        <v>220</v>
      </c>
      <c r="B222" s="9" t="s">
        <v>72</v>
      </c>
      <c r="D222" s="11" t="s">
        <v>19</v>
      </c>
      <c r="E222">
        <v>86</v>
      </c>
      <c r="F222">
        <v>48</v>
      </c>
      <c r="G222">
        <v>31</v>
      </c>
      <c r="H222">
        <v>4</v>
      </c>
      <c r="I222">
        <v>0</v>
      </c>
      <c r="J222">
        <v>169</v>
      </c>
      <c r="K222">
        <v>83</v>
      </c>
    </row>
    <row r="223" spans="1:11" x14ac:dyDescent="0.35">
      <c r="A223" s="14">
        <v>221</v>
      </c>
      <c r="B223" s="9" t="s">
        <v>72</v>
      </c>
      <c r="D223" s="12" t="s">
        <v>59</v>
      </c>
      <c r="E223" s="6">
        <f>SUM(E203:E222)</f>
        <v>3644</v>
      </c>
      <c r="F223" s="6">
        <f t="shared" ref="F223" si="25">SUM(F203:F222)</f>
        <v>1585</v>
      </c>
      <c r="G223" s="6">
        <f t="shared" ref="G223" si="26">SUM(G203:G222)</f>
        <v>530</v>
      </c>
      <c r="H223" s="6">
        <f t="shared" ref="H223" si="27">SUM(H203:H222)</f>
        <v>101</v>
      </c>
      <c r="I223" s="6">
        <f t="shared" ref="I223" si="28">SUM(I203:I222)</f>
        <v>9</v>
      </c>
      <c r="J223" s="6">
        <f t="shared" ref="J223" si="29">SUM(J203:J222)</f>
        <v>5858</v>
      </c>
      <c r="K223" s="6">
        <f t="shared" ref="K223" si="30">SUM(K203:K222)</f>
        <v>2214</v>
      </c>
    </row>
    <row r="224" spans="1:11" x14ac:dyDescent="0.35">
      <c r="A224" s="14">
        <v>222</v>
      </c>
      <c r="B224" s="9" t="s">
        <v>72</v>
      </c>
    </row>
    <row r="225" spans="1:2" x14ac:dyDescent="0.35">
      <c r="A225" s="14">
        <v>223</v>
      </c>
      <c r="B225" s="9" t="s">
        <v>72</v>
      </c>
    </row>
    <row r="226" spans="1:2" x14ac:dyDescent="0.35">
      <c r="A226" s="14">
        <v>224</v>
      </c>
      <c r="B226" s="9" t="s">
        <v>72</v>
      </c>
    </row>
    <row r="227" spans="1:2" x14ac:dyDescent="0.35">
      <c r="A227" s="14">
        <v>225</v>
      </c>
      <c r="B227" s="9" t="s">
        <v>72</v>
      </c>
    </row>
    <row r="228" spans="1:2" x14ac:dyDescent="0.35">
      <c r="A228" s="14">
        <v>226</v>
      </c>
      <c r="B228" s="9" t="s">
        <v>72</v>
      </c>
    </row>
    <row r="229" spans="1:2" x14ac:dyDescent="0.35">
      <c r="A229" s="14">
        <v>227</v>
      </c>
      <c r="B229" s="9" t="s">
        <v>72</v>
      </c>
    </row>
    <row r="230" spans="1:2" x14ac:dyDescent="0.35">
      <c r="A230" s="14">
        <v>228</v>
      </c>
      <c r="B230" s="9" t="s">
        <v>72</v>
      </c>
    </row>
    <row r="231" spans="1:2" x14ac:dyDescent="0.35">
      <c r="A231" s="14">
        <v>229</v>
      </c>
      <c r="B231" s="9" t="s">
        <v>72</v>
      </c>
    </row>
    <row r="232" spans="1:2" x14ac:dyDescent="0.35">
      <c r="A232" s="14">
        <v>230</v>
      </c>
      <c r="B232" s="9" t="s">
        <v>72</v>
      </c>
    </row>
    <row r="233" spans="1:2" x14ac:dyDescent="0.35">
      <c r="A233" s="14">
        <v>231</v>
      </c>
      <c r="B233" s="9" t="s">
        <v>72</v>
      </c>
    </row>
    <row r="234" spans="1:2" x14ac:dyDescent="0.35">
      <c r="A234" s="14">
        <v>232</v>
      </c>
      <c r="B234" s="9" t="s">
        <v>72</v>
      </c>
    </row>
    <row r="235" spans="1:2" x14ac:dyDescent="0.35">
      <c r="A235" s="14">
        <v>233</v>
      </c>
      <c r="B235" s="9" t="s">
        <v>72</v>
      </c>
    </row>
    <row r="236" spans="1:2" x14ac:dyDescent="0.35">
      <c r="A236" s="14">
        <v>234</v>
      </c>
      <c r="B236" s="9" t="s">
        <v>72</v>
      </c>
    </row>
    <row r="237" spans="1:2" x14ac:dyDescent="0.35">
      <c r="A237" s="14">
        <v>235</v>
      </c>
      <c r="B237" s="9" t="s">
        <v>72</v>
      </c>
    </row>
    <row r="238" spans="1:2" x14ac:dyDescent="0.35">
      <c r="A238" s="14">
        <v>236</v>
      </c>
      <c r="B238" s="9" t="s">
        <v>72</v>
      </c>
    </row>
    <row r="239" spans="1:2" x14ac:dyDescent="0.35">
      <c r="A239" s="14">
        <v>237</v>
      </c>
      <c r="B239" s="9" t="s">
        <v>72</v>
      </c>
    </row>
    <row r="240" spans="1:2" x14ac:dyDescent="0.35">
      <c r="A240" s="14">
        <v>238</v>
      </c>
      <c r="B240" s="9" t="s">
        <v>72</v>
      </c>
    </row>
    <row r="241" spans="1:11" x14ac:dyDescent="0.35">
      <c r="A241" s="14">
        <v>239</v>
      </c>
      <c r="B241" s="9" t="s">
        <v>72</v>
      </c>
    </row>
    <row r="242" spans="1:11" x14ac:dyDescent="0.35">
      <c r="A242" s="14">
        <v>240</v>
      </c>
      <c r="B242" s="9" t="s">
        <v>72</v>
      </c>
    </row>
    <row r="243" spans="1:11" x14ac:dyDescent="0.35">
      <c r="A243" s="14">
        <v>241</v>
      </c>
      <c r="B243" s="9" t="s">
        <v>73</v>
      </c>
      <c r="D243" s="11" t="s">
        <v>5</v>
      </c>
      <c r="E243">
        <v>117</v>
      </c>
      <c r="F243">
        <v>150</v>
      </c>
      <c r="G243">
        <v>169</v>
      </c>
      <c r="H243">
        <v>38</v>
      </c>
      <c r="I243">
        <v>0</v>
      </c>
      <c r="J243">
        <v>475</v>
      </c>
      <c r="K243">
        <v>358</v>
      </c>
    </row>
    <row r="244" spans="1:11" x14ac:dyDescent="0.35">
      <c r="A244" s="14">
        <v>242</v>
      </c>
      <c r="B244" s="9" t="s">
        <v>73</v>
      </c>
      <c r="D244" s="11" t="s">
        <v>25</v>
      </c>
      <c r="E244">
        <v>322</v>
      </c>
      <c r="F244">
        <v>192</v>
      </c>
      <c r="G244">
        <v>40</v>
      </c>
      <c r="H244">
        <v>20</v>
      </c>
      <c r="I244">
        <v>3</v>
      </c>
      <c r="J244">
        <v>575</v>
      </c>
      <c r="K244">
        <v>253</v>
      </c>
    </row>
    <row r="245" spans="1:11" x14ac:dyDescent="0.35">
      <c r="A245" s="14">
        <v>243</v>
      </c>
      <c r="B245" s="9" t="s">
        <v>73</v>
      </c>
      <c r="D245" s="11" t="s">
        <v>3</v>
      </c>
      <c r="E245">
        <v>115</v>
      </c>
      <c r="F245">
        <v>16</v>
      </c>
      <c r="G245">
        <v>3</v>
      </c>
      <c r="H245">
        <v>0</v>
      </c>
      <c r="I245">
        <v>0</v>
      </c>
      <c r="J245">
        <v>135</v>
      </c>
      <c r="K245">
        <v>20</v>
      </c>
    </row>
    <row r="246" spans="1:11" x14ac:dyDescent="0.35">
      <c r="A246" s="14">
        <v>244</v>
      </c>
      <c r="B246" s="9" t="s">
        <v>73</v>
      </c>
      <c r="D246" s="11" t="s">
        <v>29</v>
      </c>
      <c r="E246">
        <v>195</v>
      </c>
      <c r="F246">
        <v>72</v>
      </c>
      <c r="G246">
        <v>25</v>
      </c>
      <c r="H246">
        <v>6</v>
      </c>
      <c r="I246">
        <v>0</v>
      </c>
      <c r="J246">
        <v>298</v>
      </c>
      <c r="K246">
        <v>103</v>
      </c>
    </row>
    <row r="247" spans="1:11" x14ac:dyDescent="0.35">
      <c r="A247" s="14">
        <v>245</v>
      </c>
      <c r="B247" s="9" t="s">
        <v>73</v>
      </c>
      <c r="D247" s="11" t="s">
        <v>7</v>
      </c>
      <c r="E247">
        <v>1089</v>
      </c>
      <c r="F247">
        <v>462</v>
      </c>
      <c r="G247">
        <v>98</v>
      </c>
      <c r="H247">
        <v>13</v>
      </c>
      <c r="I247">
        <v>0</v>
      </c>
      <c r="J247">
        <v>1662</v>
      </c>
      <c r="K247">
        <v>573</v>
      </c>
    </row>
    <row r="248" spans="1:11" x14ac:dyDescent="0.35">
      <c r="A248" s="14">
        <v>246</v>
      </c>
      <c r="B248" s="9" t="s">
        <v>73</v>
      </c>
      <c r="D248" s="11" t="s">
        <v>41</v>
      </c>
      <c r="E248">
        <v>16</v>
      </c>
      <c r="F248">
        <v>3</v>
      </c>
      <c r="G248">
        <v>0</v>
      </c>
      <c r="H248">
        <v>0</v>
      </c>
      <c r="I248">
        <v>0</v>
      </c>
      <c r="J248">
        <v>17</v>
      </c>
      <c r="K248">
        <v>1</v>
      </c>
    </row>
    <row r="249" spans="1:11" x14ac:dyDescent="0.35">
      <c r="A249" s="14">
        <v>247</v>
      </c>
      <c r="B249" s="9" t="s">
        <v>73</v>
      </c>
      <c r="D249" s="11" t="s">
        <v>37</v>
      </c>
      <c r="E249">
        <v>165</v>
      </c>
      <c r="F249">
        <v>100</v>
      </c>
      <c r="G249">
        <v>47</v>
      </c>
      <c r="H249">
        <v>12</v>
      </c>
      <c r="I249">
        <v>0</v>
      </c>
      <c r="J249">
        <v>325</v>
      </c>
      <c r="K249">
        <v>160</v>
      </c>
    </row>
    <row r="250" spans="1:11" x14ac:dyDescent="0.35">
      <c r="A250" s="14">
        <v>248</v>
      </c>
      <c r="B250" s="9" t="s">
        <v>73</v>
      </c>
      <c r="D250" s="11" t="s">
        <v>35</v>
      </c>
      <c r="E250">
        <v>14</v>
      </c>
      <c r="F250">
        <v>8</v>
      </c>
      <c r="G250">
        <v>3</v>
      </c>
      <c r="H250">
        <v>0</v>
      </c>
      <c r="I250">
        <v>0</v>
      </c>
      <c r="J250">
        <v>26</v>
      </c>
      <c r="K250">
        <v>12</v>
      </c>
    </row>
    <row r="251" spans="1:11" x14ac:dyDescent="0.35">
      <c r="A251" s="14">
        <v>249</v>
      </c>
      <c r="B251" s="9" t="s">
        <v>73</v>
      </c>
      <c r="D251" s="11" t="s">
        <v>27</v>
      </c>
      <c r="E251">
        <v>766</v>
      </c>
      <c r="F251">
        <v>223</v>
      </c>
      <c r="G251">
        <v>45</v>
      </c>
      <c r="H251">
        <v>4</v>
      </c>
      <c r="I251">
        <v>0</v>
      </c>
      <c r="J251">
        <v>1038</v>
      </c>
      <c r="K251">
        <v>272</v>
      </c>
    </row>
    <row r="252" spans="1:11" x14ac:dyDescent="0.35">
      <c r="A252" s="14">
        <v>250</v>
      </c>
      <c r="B252" s="9" t="s">
        <v>73</v>
      </c>
      <c r="D252" s="11" t="s">
        <v>13</v>
      </c>
      <c r="E252">
        <v>701</v>
      </c>
      <c r="F252">
        <v>350</v>
      </c>
      <c r="G252">
        <v>124</v>
      </c>
      <c r="H252">
        <v>32</v>
      </c>
      <c r="I252">
        <v>0</v>
      </c>
      <c r="J252">
        <v>1209</v>
      </c>
      <c r="K252">
        <v>508</v>
      </c>
    </row>
    <row r="253" spans="1:11" x14ac:dyDescent="0.35">
      <c r="A253" s="14">
        <v>251</v>
      </c>
      <c r="B253" s="9" t="s">
        <v>73</v>
      </c>
      <c r="D253" s="11" t="s">
        <v>39</v>
      </c>
      <c r="E253">
        <v>113</v>
      </c>
      <c r="F253">
        <v>60</v>
      </c>
      <c r="G253">
        <v>13</v>
      </c>
      <c r="H253">
        <v>4</v>
      </c>
      <c r="I253">
        <v>0</v>
      </c>
      <c r="J253">
        <v>190</v>
      </c>
      <c r="K253">
        <v>77</v>
      </c>
    </row>
    <row r="254" spans="1:11" x14ac:dyDescent="0.35">
      <c r="A254" s="14">
        <v>252</v>
      </c>
      <c r="B254" s="9" t="s">
        <v>73</v>
      </c>
      <c r="D254" s="11" t="s">
        <v>21</v>
      </c>
      <c r="E254">
        <v>146</v>
      </c>
      <c r="F254">
        <v>84</v>
      </c>
      <c r="G254">
        <v>34</v>
      </c>
      <c r="H254">
        <v>14</v>
      </c>
      <c r="I254">
        <v>0</v>
      </c>
      <c r="J254">
        <v>278</v>
      </c>
      <c r="K254">
        <v>132</v>
      </c>
    </row>
    <row r="255" spans="1:11" x14ac:dyDescent="0.35">
      <c r="A255" s="14">
        <v>253</v>
      </c>
      <c r="B255" s="9" t="s">
        <v>73</v>
      </c>
      <c r="D255" s="11" t="s">
        <v>31</v>
      </c>
      <c r="E255">
        <v>3</v>
      </c>
      <c r="F255">
        <v>4</v>
      </c>
      <c r="G255">
        <v>0</v>
      </c>
      <c r="H255">
        <v>0</v>
      </c>
      <c r="I255">
        <v>0</v>
      </c>
      <c r="J255">
        <v>7</v>
      </c>
      <c r="K255">
        <v>4</v>
      </c>
    </row>
    <row r="256" spans="1:11" x14ac:dyDescent="0.35">
      <c r="A256" s="14">
        <v>254</v>
      </c>
      <c r="B256" s="9" t="s">
        <v>73</v>
      </c>
      <c r="D256" s="11" t="s">
        <v>11</v>
      </c>
      <c r="E256">
        <v>257</v>
      </c>
      <c r="F256">
        <v>202</v>
      </c>
      <c r="G256">
        <v>57</v>
      </c>
      <c r="H256">
        <v>5</v>
      </c>
      <c r="I256">
        <v>0</v>
      </c>
      <c r="J256">
        <v>521</v>
      </c>
      <c r="K256">
        <v>264</v>
      </c>
    </row>
    <row r="257" spans="1:11" x14ac:dyDescent="0.35">
      <c r="A257" s="14">
        <v>255</v>
      </c>
      <c r="B257" s="9" t="s">
        <v>73</v>
      </c>
      <c r="D257" s="11" t="s">
        <v>17</v>
      </c>
      <c r="E257">
        <v>1888</v>
      </c>
      <c r="F257">
        <v>1067</v>
      </c>
      <c r="G257">
        <v>154</v>
      </c>
      <c r="H257">
        <v>26</v>
      </c>
      <c r="I257">
        <v>0</v>
      </c>
      <c r="J257">
        <v>3135</v>
      </c>
      <c r="K257">
        <v>1247</v>
      </c>
    </row>
    <row r="258" spans="1:11" x14ac:dyDescent="0.35">
      <c r="A258" s="14">
        <v>256</v>
      </c>
      <c r="B258" s="9" t="s">
        <v>73</v>
      </c>
      <c r="D258" s="11" t="s">
        <v>33</v>
      </c>
      <c r="E258">
        <v>17</v>
      </c>
      <c r="F258">
        <v>8</v>
      </c>
      <c r="G258">
        <v>4</v>
      </c>
      <c r="H258">
        <v>3</v>
      </c>
      <c r="I258">
        <v>0</v>
      </c>
      <c r="J258">
        <v>32</v>
      </c>
      <c r="K258">
        <v>15</v>
      </c>
    </row>
    <row r="259" spans="1:11" x14ac:dyDescent="0.35">
      <c r="A259" s="14">
        <v>257</v>
      </c>
      <c r="B259" s="9" t="s">
        <v>73</v>
      </c>
      <c r="D259" s="11" t="s">
        <v>23</v>
      </c>
      <c r="E259">
        <v>1842</v>
      </c>
      <c r="F259">
        <v>163</v>
      </c>
      <c r="G259">
        <v>33</v>
      </c>
      <c r="H259">
        <v>9</v>
      </c>
      <c r="I259">
        <v>0</v>
      </c>
      <c r="J259">
        <v>2047</v>
      </c>
      <c r="K259">
        <v>205</v>
      </c>
    </row>
    <row r="260" spans="1:11" x14ac:dyDescent="0.35">
      <c r="A260" s="14">
        <v>258</v>
      </c>
      <c r="B260" s="9" t="s">
        <v>73</v>
      </c>
      <c r="D260" s="11" t="s">
        <v>9</v>
      </c>
      <c r="E260">
        <v>420</v>
      </c>
      <c r="F260">
        <v>287</v>
      </c>
      <c r="G260">
        <v>99</v>
      </c>
      <c r="H260">
        <v>18</v>
      </c>
      <c r="I260">
        <v>3</v>
      </c>
      <c r="J260">
        <v>825</v>
      </c>
      <c r="K260">
        <v>405</v>
      </c>
    </row>
    <row r="261" spans="1:11" x14ac:dyDescent="0.35">
      <c r="A261" s="14">
        <v>259</v>
      </c>
      <c r="B261" s="9" t="s">
        <v>73</v>
      </c>
      <c r="D261" s="11" t="s">
        <v>15</v>
      </c>
      <c r="E261">
        <v>196</v>
      </c>
      <c r="F261">
        <v>47</v>
      </c>
      <c r="G261">
        <v>9</v>
      </c>
      <c r="H261">
        <v>0</v>
      </c>
      <c r="I261">
        <v>0</v>
      </c>
      <c r="J261">
        <v>252</v>
      </c>
      <c r="K261">
        <v>56</v>
      </c>
    </row>
    <row r="262" spans="1:11" x14ac:dyDescent="0.35">
      <c r="A262" s="14">
        <v>260</v>
      </c>
      <c r="B262" s="9" t="s">
        <v>73</v>
      </c>
      <c r="D262" s="11" t="s">
        <v>19</v>
      </c>
      <c r="E262">
        <v>278</v>
      </c>
      <c r="F262">
        <v>144</v>
      </c>
      <c r="G262">
        <v>42</v>
      </c>
      <c r="H262">
        <v>9</v>
      </c>
      <c r="I262">
        <v>0</v>
      </c>
      <c r="J262">
        <v>473</v>
      </c>
      <c r="K262">
        <v>195</v>
      </c>
    </row>
    <row r="263" spans="1:11" x14ac:dyDescent="0.35">
      <c r="A263" s="14">
        <v>261</v>
      </c>
      <c r="B263" s="9" t="s">
        <v>73</v>
      </c>
      <c r="D263" s="12" t="s">
        <v>59</v>
      </c>
      <c r="E263" s="6">
        <f>SUM(E243:E262)</f>
        <v>8660</v>
      </c>
      <c r="F263" s="6">
        <f t="shared" ref="F263" si="31">SUM(F243:F262)</f>
        <v>3642</v>
      </c>
      <c r="G263" s="6">
        <f t="shared" ref="G263" si="32">SUM(G243:G262)</f>
        <v>999</v>
      </c>
      <c r="H263" s="6">
        <f t="shared" ref="H263" si="33">SUM(H243:H262)</f>
        <v>213</v>
      </c>
      <c r="I263" s="6">
        <f t="shared" ref="I263" si="34">SUM(I243:I262)</f>
        <v>6</v>
      </c>
      <c r="J263" s="6">
        <f t="shared" ref="J263" si="35">SUM(J243:J262)</f>
        <v>13520</v>
      </c>
      <c r="K263" s="6">
        <f t="shared" ref="K263" si="36">SUM(K243:K262)</f>
        <v>4860</v>
      </c>
    </row>
    <row r="264" spans="1:11" x14ac:dyDescent="0.35">
      <c r="A264" s="14">
        <v>262</v>
      </c>
      <c r="B264" s="9" t="s">
        <v>73</v>
      </c>
    </row>
    <row r="265" spans="1:11" x14ac:dyDescent="0.35">
      <c r="A265" s="14">
        <v>263</v>
      </c>
      <c r="B265" s="9" t="s">
        <v>73</v>
      </c>
    </row>
    <row r="266" spans="1:11" x14ac:dyDescent="0.35">
      <c r="A266" s="14">
        <v>264</v>
      </c>
      <c r="B266" s="9" t="s">
        <v>73</v>
      </c>
    </row>
    <row r="267" spans="1:11" x14ac:dyDescent="0.35">
      <c r="A267" s="14">
        <v>265</v>
      </c>
      <c r="B267" s="9" t="s">
        <v>73</v>
      </c>
    </row>
    <row r="268" spans="1:11" x14ac:dyDescent="0.35">
      <c r="A268" s="14">
        <v>266</v>
      </c>
      <c r="B268" s="9" t="s">
        <v>73</v>
      </c>
    </row>
    <row r="269" spans="1:11" x14ac:dyDescent="0.35">
      <c r="A269" s="14">
        <v>267</v>
      </c>
      <c r="B269" s="9" t="s">
        <v>73</v>
      </c>
    </row>
    <row r="270" spans="1:11" x14ac:dyDescent="0.35">
      <c r="A270" s="14">
        <v>268</v>
      </c>
      <c r="B270" s="9" t="s">
        <v>73</v>
      </c>
    </row>
    <row r="271" spans="1:11" x14ac:dyDescent="0.35">
      <c r="A271" s="14">
        <v>269</v>
      </c>
      <c r="B271" s="9" t="s">
        <v>73</v>
      </c>
    </row>
    <row r="272" spans="1:11" x14ac:dyDescent="0.35">
      <c r="A272" s="14">
        <v>270</v>
      </c>
      <c r="B272" s="9" t="s">
        <v>73</v>
      </c>
    </row>
    <row r="273" spans="1:11" x14ac:dyDescent="0.35">
      <c r="A273" s="14">
        <v>271</v>
      </c>
      <c r="B273" s="9" t="s">
        <v>73</v>
      </c>
    </row>
    <row r="274" spans="1:11" x14ac:dyDescent="0.35">
      <c r="A274" s="14">
        <v>272</v>
      </c>
      <c r="B274" s="9" t="s">
        <v>73</v>
      </c>
    </row>
    <row r="275" spans="1:11" x14ac:dyDescent="0.35">
      <c r="A275" s="14">
        <v>273</v>
      </c>
      <c r="B275" s="9" t="s">
        <v>73</v>
      </c>
    </row>
    <row r="276" spans="1:11" x14ac:dyDescent="0.35">
      <c r="A276" s="14">
        <v>274</v>
      </c>
      <c r="B276" s="9" t="s">
        <v>73</v>
      </c>
    </row>
    <row r="277" spans="1:11" x14ac:dyDescent="0.35">
      <c r="A277" s="14">
        <v>275</v>
      </c>
      <c r="B277" s="9" t="s">
        <v>73</v>
      </c>
    </row>
    <row r="278" spans="1:11" x14ac:dyDescent="0.35">
      <c r="A278" s="14">
        <v>276</v>
      </c>
      <c r="B278" s="9" t="s">
        <v>73</v>
      </c>
    </row>
    <row r="279" spans="1:11" x14ac:dyDescent="0.35">
      <c r="A279" s="14">
        <v>277</v>
      </c>
      <c r="B279" s="9" t="s">
        <v>73</v>
      </c>
    </row>
    <row r="280" spans="1:11" x14ac:dyDescent="0.35">
      <c r="A280" s="14">
        <v>278</v>
      </c>
      <c r="B280" s="9" t="s">
        <v>73</v>
      </c>
    </row>
    <row r="281" spans="1:11" x14ac:dyDescent="0.35">
      <c r="A281" s="14">
        <v>279</v>
      </c>
      <c r="B281" s="9" t="s">
        <v>73</v>
      </c>
    </row>
    <row r="282" spans="1:11" x14ac:dyDescent="0.35">
      <c r="A282" s="14">
        <v>280</v>
      </c>
      <c r="B282" s="9" t="s">
        <v>73</v>
      </c>
    </row>
    <row r="283" spans="1:11" x14ac:dyDescent="0.35">
      <c r="A283" s="14">
        <v>281</v>
      </c>
      <c r="B283" s="9" t="s">
        <v>74</v>
      </c>
      <c r="D283" s="11" t="s">
        <v>5</v>
      </c>
      <c r="E283">
        <v>18</v>
      </c>
      <c r="F283">
        <v>30</v>
      </c>
      <c r="G283">
        <v>17</v>
      </c>
      <c r="H283">
        <v>4</v>
      </c>
      <c r="I283">
        <v>0</v>
      </c>
      <c r="J283">
        <v>69</v>
      </c>
      <c r="K283">
        <v>51</v>
      </c>
    </row>
    <row r="284" spans="1:11" x14ac:dyDescent="0.35">
      <c r="A284" s="14">
        <v>282</v>
      </c>
      <c r="B284" s="9" t="s">
        <v>74</v>
      </c>
      <c r="D284" s="11" t="s">
        <v>25</v>
      </c>
      <c r="E284">
        <v>44</v>
      </c>
      <c r="F284">
        <v>14</v>
      </c>
      <c r="G284">
        <v>7</v>
      </c>
      <c r="H284">
        <v>0</v>
      </c>
      <c r="I284">
        <v>0</v>
      </c>
      <c r="J284">
        <v>66</v>
      </c>
      <c r="K284">
        <v>22</v>
      </c>
    </row>
    <row r="285" spans="1:11" x14ac:dyDescent="0.35">
      <c r="A285" s="14">
        <v>283</v>
      </c>
      <c r="B285" s="9" t="s">
        <v>74</v>
      </c>
      <c r="D285" s="11" t="s">
        <v>3</v>
      </c>
      <c r="E285">
        <v>396</v>
      </c>
      <c r="F285">
        <v>88</v>
      </c>
      <c r="G285">
        <v>12</v>
      </c>
      <c r="H285">
        <v>3</v>
      </c>
      <c r="I285">
        <v>0</v>
      </c>
      <c r="J285">
        <v>499</v>
      </c>
      <c r="K285">
        <v>103</v>
      </c>
    </row>
    <row r="286" spans="1:11" x14ac:dyDescent="0.35">
      <c r="A286" s="14">
        <v>284</v>
      </c>
      <c r="B286" s="9" t="s">
        <v>74</v>
      </c>
      <c r="D286" s="11" t="s">
        <v>29</v>
      </c>
      <c r="E286">
        <v>14</v>
      </c>
      <c r="F286">
        <v>7</v>
      </c>
      <c r="G286">
        <v>4</v>
      </c>
      <c r="H286">
        <v>0</v>
      </c>
      <c r="I286">
        <v>0</v>
      </c>
      <c r="J286">
        <v>25</v>
      </c>
      <c r="K286">
        <v>11</v>
      </c>
    </row>
    <row r="287" spans="1:11" x14ac:dyDescent="0.35">
      <c r="A287" s="14">
        <v>285</v>
      </c>
      <c r="B287" s="9" t="s">
        <v>74</v>
      </c>
      <c r="D287" s="11" t="s">
        <v>7</v>
      </c>
      <c r="E287">
        <v>179</v>
      </c>
      <c r="F287">
        <v>82</v>
      </c>
      <c r="G287">
        <v>14</v>
      </c>
      <c r="H287">
        <v>4</v>
      </c>
      <c r="I287">
        <v>0</v>
      </c>
      <c r="J287">
        <v>279</v>
      </c>
      <c r="K287">
        <v>100</v>
      </c>
    </row>
    <row r="288" spans="1:11" x14ac:dyDescent="0.35">
      <c r="A288" s="14">
        <v>286</v>
      </c>
      <c r="B288" s="9" t="s">
        <v>74</v>
      </c>
      <c r="D288" s="11" t="s">
        <v>41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</v>
      </c>
      <c r="K288">
        <v>3</v>
      </c>
    </row>
    <row r="289" spans="1:11" x14ac:dyDescent="0.35">
      <c r="A289" s="14">
        <v>287</v>
      </c>
      <c r="B289" s="9" t="s">
        <v>74</v>
      </c>
      <c r="D289" s="11" t="s">
        <v>37</v>
      </c>
      <c r="E289">
        <v>8</v>
      </c>
      <c r="F289">
        <v>5</v>
      </c>
      <c r="G289">
        <v>4</v>
      </c>
      <c r="H289">
        <v>0</v>
      </c>
      <c r="I289">
        <v>0</v>
      </c>
      <c r="J289">
        <v>18</v>
      </c>
      <c r="K289">
        <v>10</v>
      </c>
    </row>
    <row r="290" spans="1:11" x14ac:dyDescent="0.35">
      <c r="A290" s="14">
        <v>288</v>
      </c>
      <c r="B290" s="9" t="s">
        <v>74</v>
      </c>
      <c r="D290" s="11" t="s">
        <v>35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</row>
    <row r="291" spans="1:11" x14ac:dyDescent="0.35">
      <c r="A291" s="14">
        <v>289</v>
      </c>
      <c r="B291" s="9" t="s">
        <v>74</v>
      </c>
      <c r="D291" s="11" t="s">
        <v>27</v>
      </c>
      <c r="E291">
        <v>22</v>
      </c>
      <c r="F291">
        <v>3</v>
      </c>
      <c r="G291">
        <v>3</v>
      </c>
      <c r="H291">
        <v>0</v>
      </c>
      <c r="I291">
        <v>0</v>
      </c>
      <c r="J291">
        <v>26</v>
      </c>
      <c r="K291">
        <v>4</v>
      </c>
    </row>
    <row r="292" spans="1:11" x14ac:dyDescent="0.35">
      <c r="A292" s="14">
        <v>290</v>
      </c>
      <c r="B292" s="9" t="s">
        <v>74</v>
      </c>
      <c r="D292" s="11" t="s">
        <v>13</v>
      </c>
      <c r="E292">
        <v>35</v>
      </c>
      <c r="F292">
        <v>19</v>
      </c>
      <c r="G292">
        <v>5</v>
      </c>
      <c r="H292">
        <v>3</v>
      </c>
      <c r="I292">
        <v>0</v>
      </c>
      <c r="J292">
        <v>61</v>
      </c>
      <c r="K292">
        <v>26</v>
      </c>
    </row>
    <row r="293" spans="1:11" x14ac:dyDescent="0.35">
      <c r="A293" s="14">
        <v>291</v>
      </c>
      <c r="B293" s="9" t="s">
        <v>74</v>
      </c>
      <c r="D293" s="11" t="s">
        <v>39</v>
      </c>
      <c r="E293">
        <v>0</v>
      </c>
      <c r="F293">
        <v>3</v>
      </c>
      <c r="G293">
        <v>0</v>
      </c>
      <c r="H293">
        <v>0</v>
      </c>
      <c r="I293">
        <v>0</v>
      </c>
      <c r="J293">
        <v>3</v>
      </c>
      <c r="K293">
        <v>3</v>
      </c>
    </row>
    <row r="294" spans="1:11" x14ac:dyDescent="0.35">
      <c r="A294" s="14">
        <v>292</v>
      </c>
      <c r="B294" s="9" t="s">
        <v>74</v>
      </c>
      <c r="D294" s="11" t="s">
        <v>21</v>
      </c>
      <c r="E294">
        <v>21</v>
      </c>
      <c r="F294">
        <v>18</v>
      </c>
      <c r="G294">
        <v>5</v>
      </c>
      <c r="H294">
        <v>4</v>
      </c>
      <c r="I294">
        <v>0</v>
      </c>
      <c r="J294">
        <v>48</v>
      </c>
      <c r="K294">
        <v>27</v>
      </c>
    </row>
    <row r="295" spans="1:11" x14ac:dyDescent="0.35">
      <c r="A295" s="14">
        <v>293</v>
      </c>
      <c r="B295" s="9" t="s">
        <v>74</v>
      </c>
      <c r="D295" s="11" t="s">
        <v>31</v>
      </c>
      <c r="E295">
        <v>4</v>
      </c>
      <c r="F295">
        <v>3</v>
      </c>
      <c r="G295">
        <v>0</v>
      </c>
      <c r="H295">
        <v>0</v>
      </c>
      <c r="I295">
        <v>0</v>
      </c>
      <c r="J295">
        <v>7</v>
      </c>
      <c r="K295">
        <v>3</v>
      </c>
    </row>
    <row r="296" spans="1:11" x14ac:dyDescent="0.35">
      <c r="A296" s="14">
        <v>294</v>
      </c>
      <c r="B296" s="9" t="s">
        <v>74</v>
      </c>
      <c r="D296" s="11" t="s">
        <v>11</v>
      </c>
      <c r="E296">
        <v>55</v>
      </c>
      <c r="F296">
        <v>38</v>
      </c>
      <c r="G296">
        <v>4</v>
      </c>
      <c r="H296">
        <v>0</v>
      </c>
      <c r="I296">
        <v>0</v>
      </c>
      <c r="J296">
        <v>97</v>
      </c>
      <c r="K296">
        <v>42</v>
      </c>
    </row>
    <row r="297" spans="1:11" x14ac:dyDescent="0.35">
      <c r="A297" s="14">
        <v>295</v>
      </c>
      <c r="B297" s="9" t="s">
        <v>74</v>
      </c>
      <c r="D297" s="11" t="s">
        <v>17</v>
      </c>
      <c r="E297">
        <v>54</v>
      </c>
      <c r="F297">
        <v>33</v>
      </c>
      <c r="G297">
        <v>7</v>
      </c>
      <c r="H297">
        <v>0</v>
      </c>
      <c r="I297">
        <v>0</v>
      </c>
      <c r="J297">
        <v>94</v>
      </c>
      <c r="K297">
        <v>40</v>
      </c>
    </row>
    <row r="298" spans="1:11" x14ac:dyDescent="0.35">
      <c r="A298" s="14">
        <v>296</v>
      </c>
      <c r="B298" s="9" t="s">
        <v>74</v>
      </c>
      <c r="D298" s="11" t="s">
        <v>33</v>
      </c>
      <c r="E298">
        <v>3</v>
      </c>
      <c r="F298">
        <v>0</v>
      </c>
      <c r="G298">
        <v>0</v>
      </c>
      <c r="H298">
        <v>0</v>
      </c>
      <c r="I298">
        <v>0</v>
      </c>
      <c r="J298">
        <v>6</v>
      </c>
      <c r="K298">
        <v>3</v>
      </c>
    </row>
    <row r="299" spans="1:11" x14ac:dyDescent="0.35">
      <c r="A299" s="14">
        <v>297</v>
      </c>
      <c r="B299" s="9" t="s">
        <v>74</v>
      </c>
      <c r="D299" s="11" t="s">
        <v>23</v>
      </c>
      <c r="E299">
        <v>88</v>
      </c>
      <c r="F299">
        <v>10</v>
      </c>
      <c r="G299">
        <v>6</v>
      </c>
      <c r="H299">
        <v>0</v>
      </c>
      <c r="I299">
        <v>0</v>
      </c>
      <c r="J299">
        <v>104</v>
      </c>
      <c r="K299">
        <v>16</v>
      </c>
    </row>
    <row r="300" spans="1:11" x14ac:dyDescent="0.35">
      <c r="A300" s="14">
        <v>298</v>
      </c>
      <c r="B300" s="9" t="s">
        <v>74</v>
      </c>
      <c r="D300" s="11" t="s">
        <v>9</v>
      </c>
      <c r="E300">
        <v>35</v>
      </c>
      <c r="F300">
        <v>31</v>
      </c>
      <c r="G300">
        <v>11</v>
      </c>
      <c r="H300">
        <v>7</v>
      </c>
      <c r="I300">
        <v>0</v>
      </c>
      <c r="J300">
        <v>84</v>
      </c>
      <c r="K300">
        <v>49</v>
      </c>
    </row>
    <row r="301" spans="1:11" x14ac:dyDescent="0.35">
      <c r="A301" s="14">
        <v>299</v>
      </c>
      <c r="B301" s="9" t="s">
        <v>74</v>
      </c>
      <c r="D301" s="11" t="s">
        <v>15</v>
      </c>
      <c r="E301">
        <v>49</v>
      </c>
      <c r="F301">
        <v>30</v>
      </c>
      <c r="G301">
        <v>3</v>
      </c>
      <c r="H301">
        <v>0</v>
      </c>
      <c r="I301">
        <v>0</v>
      </c>
      <c r="J301">
        <v>84</v>
      </c>
      <c r="K301">
        <v>35</v>
      </c>
    </row>
    <row r="302" spans="1:11" x14ac:dyDescent="0.35">
      <c r="A302" s="14">
        <v>300</v>
      </c>
      <c r="B302" s="9" t="s">
        <v>74</v>
      </c>
      <c r="D302" s="11" t="s">
        <v>19</v>
      </c>
      <c r="E302">
        <v>13</v>
      </c>
      <c r="F302">
        <v>8</v>
      </c>
      <c r="G302">
        <v>4</v>
      </c>
      <c r="H302">
        <v>0</v>
      </c>
      <c r="I302">
        <v>0</v>
      </c>
      <c r="J302">
        <v>25</v>
      </c>
      <c r="K302">
        <v>12</v>
      </c>
    </row>
    <row r="303" spans="1:11" x14ac:dyDescent="0.35">
      <c r="A303" s="14">
        <v>301</v>
      </c>
      <c r="B303" s="9" t="s">
        <v>74</v>
      </c>
      <c r="D303" s="12" t="s">
        <v>59</v>
      </c>
      <c r="E303" s="6">
        <f>SUM(E283:E302)</f>
        <v>1038</v>
      </c>
      <c r="F303" s="6">
        <f t="shared" ref="F303" si="37">SUM(F283:F302)</f>
        <v>422</v>
      </c>
      <c r="G303" s="6">
        <f t="shared" ref="G303" si="38">SUM(G283:G302)</f>
        <v>106</v>
      </c>
      <c r="H303" s="6">
        <f t="shared" ref="H303" si="39">SUM(H283:H302)</f>
        <v>25</v>
      </c>
      <c r="I303" s="6">
        <f t="shared" ref="I303" si="40">SUM(I283:I302)</f>
        <v>0</v>
      </c>
      <c r="J303" s="6">
        <f t="shared" ref="J303" si="41">SUM(J283:J302)</f>
        <v>1598</v>
      </c>
      <c r="K303" s="6">
        <f t="shared" ref="K303" si="42">SUM(K283:K302)</f>
        <v>560</v>
      </c>
    </row>
    <row r="304" spans="1:11" x14ac:dyDescent="0.35">
      <c r="A304" s="14">
        <v>302</v>
      </c>
      <c r="B304" s="9" t="s">
        <v>74</v>
      </c>
    </row>
    <row r="305" spans="1:2" x14ac:dyDescent="0.35">
      <c r="A305" s="14">
        <v>303</v>
      </c>
      <c r="B305" s="9" t="s">
        <v>74</v>
      </c>
    </row>
    <row r="306" spans="1:2" x14ac:dyDescent="0.35">
      <c r="A306" s="14">
        <v>304</v>
      </c>
      <c r="B306" s="9" t="s">
        <v>74</v>
      </c>
    </row>
    <row r="307" spans="1:2" x14ac:dyDescent="0.35">
      <c r="A307" s="14">
        <v>305</v>
      </c>
      <c r="B307" s="9" t="s">
        <v>74</v>
      </c>
    </row>
    <row r="308" spans="1:2" x14ac:dyDescent="0.35">
      <c r="A308" s="14">
        <v>306</v>
      </c>
      <c r="B308" s="9" t="s">
        <v>74</v>
      </c>
    </row>
    <row r="309" spans="1:2" x14ac:dyDescent="0.35">
      <c r="A309" s="14">
        <v>307</v>
      </c>
      <c r="B309" s="9" t="s">
        <v>74</v>
      </c>
    </row>
    <row r="310" spans="1:2" x14ac:dyDescent="0.35">
      <c r="A310" s="14">
        <v>308</v>
      </c>
      <c r="B310" s="9" t="s">
        <v>74</v>
      </c>
    </row>
    <row r="311" spans="1:2" x14ac:dyDescent="0.35">
      <c r="A311" s="14">
        <v>309</v>
      </c>
      <c r="B311" s="9" t="s">
        <v>74</v>
      </c>
    </row>
    <row r="312" spans="1:2" x14ac:dyDescent="0.35">
      <c r="A312" s="14">
        <v>310</v>
      </c>
      <c r="B312" s="9" t="s">
        <v>74</v>
      </c>
    </row>
    <row r="313" spans="1:2" x14ac:dyDescent="0.35">
      <c r="A313" s="14">
        <v>311</v>
      </c>
      <c r="B313" s="9" t="s">
        <v>74</v>
      </c>
    </row>
    <row r="314" spans="1:2" x14ac:dyDescent="0.35">
      <c r="A314" s="14">
        <v>312</v>
      </c>
      <c r="B314" s="9" t="s">
        <v>74</v>
      </c>
    </row>
    <row r="315" spans="1:2" x14ac:dyDescent="0.35">
      <c r="A315" s="14">
        <v>313</v>
      </c>
      <c r="B315" s="9" t="s">
        <v>74</v>
      </c>
    </row>
    <row r="316" spans="1:2" x14ac:dyDescent="0.35">
      <c r="A316" s="14">
        <v>314</v>
      </c>
      <c r="B316" s="9" t="s">
        <v>74</v>
      </c>
    </row>
    <row r="317" spans="1:2" x14ac:dyDescent="0.35">
      <c r="A317" s="14">
        <v>315</v>
      </c>
      <c r="B317" s="9" t="s">
        <v>74</v>
      </c>
    </row>
    <row r="318" spans="1:2" x14ac:dyDescent="0.35">
      <c r="A318" s="14">
        <v>316</v>
      </c>
      <c r="B318" s="9" t="s">
        <v>74</v>
      </c>
    </row>
    <row r="319" spans="1:2" x14ac:dyDescent="0.35">
      <c r="A319" s="14">
        <v>317</v>
      </c>
      <c r="B319" s="9" t="s">
        <v>74</v>
      </c>
    </row>
    <row r="320" spans="1:2" x14ac:dyDescent="0.35">
      <c r="A320" s="14">
        <v>318</v>
      </c>
      <c r="B320" s="9" t="s">
        <v>74</v>
      </c>
    </row>
    <row r="321" spans="1:11" x14ac:dyDescent="0.35">
      <c r="A321" s="14">
        <v>319</v>
      </c>
      <c r="B321" s="9" t="s">
        <v>74</v>
      </c>
    </row>
    <row r="322" spans="1:11" x14ac:dyDescent="0.35">
      <c r="A322" s="14">
        <v>320</v>
      </c>
      <c r="B322" s="9" t="s">
        <v>74</v>
      </c>
    </row>
    <row r="323" spans="1:11" x14ac:dyDescent="0.35">
      <c r="A323" s="14">
        <v>321</v>
      </c>
      <c r="B323" s="9" t="s">
        <v>75</v>
      </c>
      <c r="D323" s="11" t="s">
        <v>5</v>
      </c>
      <c r="E323">
        <v>246</v>
      </c>
      <c r="F323">
        <v>412</v>
      </c>
      <c r="G323">
        <v>297</v>
      </c>
      <c r="H323">
        <v>82</v>
      </c>
      <c r="I323">
        <v>3</v>
      </c>
      <c r="J323">
        <v>1038</v>
      </c>
      <c r="K323">
        <v>792</v>
      </c>
    </row>
    <row r="324" spans="1:11" x14ac:dyDescent="0.35">
      <c r="A324" s="14">
        <v>322</v>
      </c>
      <c r="B324" s="9" t="s">
        <v>75</v>
      </c>
      <c r="D324" s="11" t="s">
        <v>25</v>
      </c>
      <c r="E324">
        <v>588</v>
      </c>
      <c r="F324">
        <v>317</v>
      </c>
      <c r="G324">
        <v>123</v>
      </c>
      <c r="H324">
        <v>44</v>
      </c>
      <c r="I324">
        <v>4</v>
      </c>
      <c r="J324">
        <v>1076</v>
      </c>
      <c r="K324">
        <v>488</v>
      </c>
    </row>
    <row r="325" spans="1:11" x14ac:dyDescent="0.35">
      <c r="A325" s="14">
        <v>323</v>
      </c>
      <c r="B325" s="9" t="s">
        <v>75</v>
      </c>
      <c r="D325" s="11" t="s">
        <v>3</v>
      </c>
      <c r="E325">
        <v>248</v>
      </c>
      <c r="F325">
        <v>40</v>
      </c>
      <c r="G325">
        <v>12</v>
      </c>
      <c r="H325">
        <v>0</v>
      </c>
      <c r="I325">
        <v>0</v>
      </c>
      <c r="J325">
        <v>300</v>
      </c>
      <c r="K325">
        <v>52</v>
      </c>
    </row>
    <row r="326" spans="1:11" x14ac:dyDescent="0.35">
      <c r="A326" s="14">
        <v>324</v>
      </c>
      <c r="B326" s="9" t="s">
        <v>75</v>
      </c>
      <c r="D326" s="11" t="s">
        <v>29</v>
      </c>
      <c r="E326">
        <v>230</v>
      </c>
      <c r="F326">
        <v>90</v>
      </c>
      <c r="G326">
        <v>33</v>
      </c>
      <c r="H326">
        <v>6</v>
      </c>
      <c r="I326">
        <v>3</v>
      </c>
      <c r="J326">
        <v>360</v>
      </c>
      <c r="K326">
        <v>130</v>
      </c>
    </row>
    <row r="327" spans="1:11" x14ac:dyDescent="0.35">
      <c r="A327" s="14">
        <v>325</v>
      </c>
      <c r="B327" s="9" t="s">
        <v>75</v>
      </c>
      <c r="D327" s="11" t="s">
        <v>7</v>
      </c>
      <c r="E327">
        <v>1907</v>
      </c>
      <c r="F327">
        <v>647</v>
      </c>
      <c r="G327">
        <v>130</v>
      </c>
      <c r="H327">
        <v>20</v>
      </c>
      <c r="I327">
        <v>0</v>
      </c>
      <c r="J327">
        <v>2705</v>
      </c>
      <c r="K327">
        <v>798</v>
      </c>
    </row>
    <row r="328" spans="1:11" x14ac:dyDescent="0.35">
      <c r="A328" s="14">
        <v>326</v>
      </c>
      <c r="B328" s="9" t="s">
        <v>75</v>
      </c>
      <c r="D328" s="11" t="s">
        <v>41</v>
      </c>
      <c r="E328">
        <v>42</v>
      </c>
      <c r="F328">
        <v>6</v>
      </c>
      <c r="G328">
        <v>0</v>
      </c>
      <c r="H328">
        <v>3</v>
      </c>
      <c r="I328">
        <v>0</v>
      </c>
      <c r="J328">
        <v>49</v>
      </c>
      <c r="K328">
        <v>7</v>
      </c>
    </row>
    <row r="329" spans="1:11" x14ac:dyDescent="0.35">
      <c r="A329" s="14">
        <v>327</v>
      </c>
      <c r="B329" s="9" t="s">
        <v>75</v>
      </c>
      <c r="D329" s="11" t="s">
        <v>37</v>
      </c>
      <c r="E329">
        <v>253</v>
      </c>
      <c r="F329">
        <v>141</v>
      </c>
      <c r="G329">
        <v>72</v>
      </c>
      <c r="H329">
        <v>22</v>
      </c>
      <c r="I329">
        <v>8</v>
      </c>
      <c r="J329">
        <v>496</v>
      </c>
      <c r="K329">
        <v>243</v>
      </c>
    </row>
    <row r="330" spans="1:11" x14ac:dyDescent="0.35">
      <c r="A330" s="14">
        <v>328</v>
      </c>
      <c r="B330" s="9" t="s">
        <v>75</v>
      </c>
      <c r="D330" s="11" t="s">
        <v>35</v>
      </c>
      <c r="E330">
        <v>30</v>
      </c>
      <c r="F330">
        <v>12</v>
      </c>
      <c r="G330">
        <v>3</v>
      </c>
      <c r="H330">
        <v>6</v>
      </c>
      <c r="I330">
        <v>0</v>
      </c>
      <c r="J330">
        <v>51</v>
      </c>
      <c r="K330">
        <v>21</v>
      </c>
    </row>
    <row r="331" spans="1:11" x14ac:dyDescent="0.35">
      <c r="A331" s="14">
        <v>329</v>
      </c>
      <c r="B331" s="9" t="s">
        <v>75</v>
      </c>
      <c r="D331" s="11" t="s">
        <v>27</v>
      </c>
      <c r="E331">
        <v>1536</v>
      </c>
      <c r="F331">
        <v>540</v>
      </c>
      <c r="G331">
        <v>89</v>
      </c>
      <c r="H331">
        <v>12</v>
      </c>
      <c r="I331">
        <v>0</v>
      </c>
      <c r="J331">
        <v>2177</v>
      </c>
      <c r="K331">
        <v>641</v>
      </c>
    </row>
    <row r="332" spans="1:11" x14ac:dyDescent="0.35">
      <c r="A332" s="14">
        <v>330</v>
      </c>
      <c r="B332" s="9" t="s">
        <v>75</v>
      </c>
      <c r="D332" s="11" t="s">
        <v>13</v>
      </c>
      <c r="E332">
        <v>1968</v>
      </c>
      <c r="F332">
        <v>1005</v>
      </c>
      <c r="G332">
        <v>274</v>
      </c>
      <c r="H332">
        <v>73</v>
      </c>
      <c r="I332">
        <v>8</v>
      </c>
      <c r="J332">
        <v>3328</v>
      </c>
      <c r="K332">
        <v>1360</v>
      </c>
    </row>
    <row r="333" spans="1:11" x14ac:dyDescent="0.35">
      <c r="A333" s="14">
        <v>331</v>
      </c>
      <c r="B333" s="9" t="s">
        <v>75</v>
      </c>
      <c r="D333" s="11" t="s">
        <v>39</v>
      </c>
      <c r="E333">
        <v>206</v>
      </c>
      <c r="F333">
        <v>69</v>
      </c>
      <c r="G333">
        <v>13</v>
      </c>
      <c r="H333">
        <v>4</v>
      </c>
      <c r="I333">
        <v>0</v>
      </c>
      <c r="J333">
        <v>293</v>
      </c>
      <c r="K333">
        <v>87</v>
      </c>
    </row>
    <row r="334" spans="1:11" x14ac:dyDescent="0.35">
      <c r="A334" s="14">
        <v>332</v>
      </c>
      <c r="B334" s="9" t="s">
        <v>75</v>
      </c>
      <c r="D334" s="11" t="s">
        <v>21</v>
      </c>
      <c r="E334">
        <v>265</v>
      </c>
      <c r="F334">
        <v>124</v>
      </c>
      <c r="G334">
        <v>44</v>
      </c>
      <c r="H334">
        <v>19</v>
      </c>
      <c r="I334">
        <v>0</v>
      </c>
      <c r="J334">
        <v>452</v>
      </c>
      <c r="K334">
        <v>187</v>
      </c>
    </row>
    <row r="335" spans="1:11" x14ac:dyDescent="0.35">
      <c r="A335" s="14">
        <v>333</v>
      </c>
      <c r="B335" s="9" t="s">
        <v>75</v>
      </c>
      <c r="D335" s="11" t="s">
        <v>31</v>
      </c>
      <c r="E335">
        <v>20</v>
      </c>
      <c r="F335">
        <v>5</v>
      </c>
      <c r="G335">
        <v>3</v>
      </c>
      <c r="H335">
        <v>0</v>
      </c>
      <c r="I335">
        <v>0</v>
      </c>
      <c r="J335">
        <v>28</v>
      </c>
      <c r="K335">
        <v>8</v>
      </c>
    </row>
    <row r="336" spans="1:11" x14ac:dyDescent="0.35">
      <c r="A336" s="14">
        <v>334</v>
      </c>
      <c r="B336" s="9" t="s">
        <v>75</v>
      </c>
      <c r="D336" s="11" t="s">
        <v>11</v>
      </c>
      <c r="E336">
        <v>329</v>
      </c>
      <c r="F336">
        <v>317</v>
      </c>
      <c r="G336">
        <v>90</v>
      </c>
      <c r="H336">
        <v>8</v>
      </c>
      <c r="I336">
        <v>0</v>
      </c>
      <c r="J336">
        <v>745</v>
      </c>
      <c r="K336">
        <v>416</v>
      </c>
    </row>
    <row r="337" spans="1:11" x14ac:dyDescent="0.35">
      <c r="A337" s="14">
        <v>335</v>
      </c>
      <c r="B337" s="9" t="s">
        <v>75</v>
      </c>
      <c r="D337" s="11" t="s">
        <v>17</v>
      </c>
      <c r="E337">
        <v>2920</v>
      </c>
      <c r="F337">
        <v>1790</v>
      </c>
      <c r="G337">
        <v>357</v>
      </c>
      <c r="H337">
        <v>93</v>
      </c>
      <c r="I337">
        <v>3</v>
      </c>
      <c r="J337">
        <v>5162</v>
      </c>
      <c r="K337">
        <v>2242</v>
      </c>
    </row>
    <row r="338" spans="1:11" x14ac:dyDescent="0.35">
      <c r="A338" s="14">
        <v>336</v>
      </c>
      <c r="B338" s="9" t="s">
        <v>75</v>
      </c>
      <c r="D338" s="11" t="s">
        <v>33</v>
      </c>
      <c r="E338">
        <v>24</v>
      </c>
      <c r="F338">
        <v>13</v>
      </c>
      <c r="G338">
        <v>3</v>
      </c>
      <c r="H338">
        <v>3</v>
      </c>
      <c r="I338">
        <v>0</v>
      </c>
      <c r="J338">
        <v>41</v>
      </c>
      <c r="K338">
        <v>17</v>
      </c>
    </row>
    <row r="339" spans="1:11" x14ac:dyDescent="0.35">
      <c r="A339" s="14">
        <v>337</v>
      </c>
      <c r="B339" s="9" t="s">
        <v>75</v>
      </c>
      <c r="D339" s="11" t="s">
        <v>23</v>
      </c>
      <c r="E339">
        <v>4034</v>
      </c>
      <c r="F339">
        <v>423</v>
      </c>
      <c r="G339">
        <v>98</v>
      </c>
      <c r="H339">
        <v>21</v>
      </c>
      <c r="I339">
        <v>3</v>
      </c>
      <c r="J339">
        <v>4577</v>
      </c>
      <c r="K339">
        <v>543</v>
      </c>
    </row>
    <row r="340" spans="1:11" x14ac:dyDescent="0.35">
      <c r="A340" s="14">
        <v>338</v>
      </c>
      <c r="B340" s="9" t="s">
        <v>75</v>
      </c>
      <c r="D340" s="11" t="s">
        <v>9</v>
      </c>
      <c r="E340">
        <v>750</v>
      </c>
      <c r="F340">
        <v>545</v>
      </c>
      <c r="G340">
        <v>238</v>
      </c>
      <c r="H340">
        <v>45</v>
      </c>
      <c r="I340">
        <v>0</v>
      </c>
      <c r="J340">
        <v>1579</v>
      </c>
      <c r="K340">
        <v>829</v>
      </c>
    </row>
    <row r="341" spans="1:11" x14ac:dyDescent="0.35">
      <c r="A341" s="14">
        <v>339</v>
      </c>
      <c r="B341" s="9" t="s">
        <v>75</v>
      </c>
      <c r="D341" s="11" t="s">
        <v>15</v>
      </c>
      <c r="E341">
        <v>582</v>
      </c>
      <c r="F341">
        <v>86</v>
      </c>
      <c r="G341">
        <v>11</v>
      </c>
      <c r="H341">
        <v>5</v>
      </c>
      <c r="I341">
        <v>0</v>
      </c>
      <c r="J341">
        <v>684</v>
      </c>
      <c r="K341">
        <v>102</v>
      </c>
    </row>
    <row r="342" spans="1:11" x14ac:dyDescent="0.35">
      <c r="A342" s="14">
        <v>340</v>
      </c>
      <c r="B342" s="9" t="s">
        <v>75</v>
      </c>
      <c r="D342" s="11" t="s">
        <v>19</v>
      </c>
      <c r="E342">
        <v>552</v>
      </c>
      <c r="F342">
        <v>369</v>
      </c>
      <c r="G342">
        <v>71</v>
      </c>
      <c r="H342">
        <v>26</v>
      </c>
      <c r="I342">
        <v>0</v>
      </c>
      <c r="J342">
        <v>1018</v>
      </c>
      <c r="K342">
        <v>466</v>
      </c>
    </row>
    <row r="343" spans="1:11" x14ac:dyDescent="0.35">
      <c r="A343" s="14">
        <v>341</v>
      </c>
      <c r="B343" s="9" t="s">
        <v>75</v>
      </c>
      <c r="D343" s="12" t="s">
        <v>59</v>
      </c>
      <c r="E343" s="6">
        <f>SUM(E323:E342)</f>
        <v>16730</v>
      </c>
      <c r="F343" s="6">
        <f t="shared" ref="F343" si="43">SUM(F323:F342)</f>
        <v>6951</v>
      </c>
      <c r="G343" s="6">
        <f t="shared" ref="G343" si="44">SUM(G323:G342)</f>
        <v>1961</v>
      </c>
      <c r="H343" s="6">
        <f t="shared" ref="H343" si="45">SUM(H323:H342)</f>
        <v>492</v>
      </c>
      <c r="I343" s="6">
        <f t="shared" ref="I343" si="46">SUM(I323:I342)</f>
        <v>32</v>
      </c>
      <c r="J343" s="6">
        <f t="shared" ref="J343" si="47">SUM(J323:J342)</f>
        <v>26159</v>
      </c>
      <c r="K343" s="6">
        <f t="shared" ref="K343" si="48">SUM(K323:K342)</f>
        <v>9429</v>
      </c>
    </row>
    <row r="344" spans="1:11" x14ac:dyDescent="0.35">
      <c r="A344" s="14">
        <v>342</v>
      </c>
      <c r="B344" s="9" t="s">
        <v>75</v>
      </c>
    </row>
    <row r="345" spans="1:11" x14ac:dyDescent="0.35">
      <c r="A345" s="14">
        <v>343</v>
      </c>
      <c r="B345" s="9" t="s">
        <v>75</v>
      </c>
    </row>
    <row r="346" spans="1:11" x14ac:dyDescent="0.35">
      <c r="A346" s="14">
        <v>344</v>
      </c>
      <c r="B346" s="9" t="s">
        <v>75</v>
      </c>
    </row>
    <row r="347" spans="1:11" x14ac:dyDescent="0.35">
      <c r="A347" s="14">
        <v>345</v>
      </c>
      <c r="B347" s="9" t="s">
        <v>75</v>
      </c>
    </row>
    <row r="348" spans="1:11" x14ac:dyDescent="0.35">
      <c r="A348" s="14">
        <v>346</v>
      </c>
      <c r="B348" s="9" t="s">
        <v>75</v>
      </c>
    </row>
    <row r="349" spans="1:11" x14ac:dyDescent="0.35">
      <c r="A349" s="14">
        <v>347</v>
      </c>
      <c r="B349" s="9" t="s">
        <v>75</v>
      </c>
    </row>
    <row r="350" spans="1:11" x14ac:dyDescent="0.35">
      <c r="A350" s="14">
        <v>348</v>
      </c>
      <c r="B350" s="9" t="s">
        <v>75</v>
      </c>
    </row>
    <row r="351" spans="1:11" x14ac:dyDescent="0.35">
      <c r="A351" s="14">
        <v>349</v>
      </c>
      <c r="B351" s="9" t="s">
        <v>75</v>
      </c>
    </row>
    <row r="352" spans="1:11" x14ac:dyDescent="0.35">
      <c r="A352" s="14">
        <v>350</v>
      </c>
      <c r="B352" s="9" t="s">
        <v>75</v>
      </c>
    </row>
    <row r="353" spans="1:11" x14ac:dyDescent="0.35">
      <c r="A353" s="14">
        <v>351</v>
      </c>
      <c r="B353" s="9" t="s">
        <v>75</v>
      </c>
    </row>
    <row r="354" spans="1:11" x14ac:dyDescent="0.35">
      <c r="A354" s="14">
        <v>352</v>
      </c>
      <c r="B354" s="9" t="s">
        <v>75</v>
      </c>
    </row>
    <row r="355" spans="1:11" x14ac:dyDescent="0.35">
      <c r="A355" s="14">
        <v>353</v>
      </c>
      <c r="B355" s="9" t="s">
        <v>75</v>
      </c>
    </row>
    <row r="356" spans="1:11" x14ac:dyDescent="0.35">
      <c r="A356" s="14">
        <v>354</v>
      </c>
      <c r="B356" s="9" t="s">
        <v>75</v>
      </c>
    </row>
    <row r="357" spans="1:11" x14ac:dyDescent="0.35">
      <c r="A357" s="14">
        <v>355</v>
      </c>
      <c r="B357" s="9" t="s">
        <v>75</v>
      </c>
    </row>
    <row r="358" spans="1:11" x14ac:dyDescent="0.35">
      <c r="A358" s="14">
        <v>356</v>
      </c>
      <c r="B358" s="9" t="s">
        <v>75</v>
      </c>
    </row>
    <row r="359" spans="1:11" x14ac:dyDescent="0.35">
      <c r="A359" s="14">
        <v>357</v>
      </c>
      <c r="B359" s="9" t="s">
        <v>75</v>
      </c>
    </row>
    <row r="360" spans="1:11" x14ac:dyDescent="0.35">
      <c r="A360" s="14">
        <v>358</v>
      </c>
      <c r="B360" s="9" t="s">
        <v>75</v>
      </c>
    </row>
    <row r="361" spans="1:11" x14ac:dyDescent="0.35">
      <c r="A361" s="14">
        <v>359</v>
      </c>
      <c r="B361" s="9" t="s">
        <v>75</v>
      </c>
    </row>
    <row r="362" spans="1:11" x14ac:dyDescent="0.35">
      <c r="A362" s="14">
        <v>360</v>
      </c>
      <c r="B362" s="9" t="s">
        <v>75</v>
      </c>
    </row>
    <row r="363" spans="1:11" x14ac:dyDescent="0.35">
      <c r="A363" s="14">
        <v>361</v>
      </c>
      <c r="B363" s="9" t="s">
        <v>76</v>
      </c>
      <c r="D363" s="11" t="s">
        <v>5</v>
      </c>
      <c r="E363">
        <v>260</v>
      </c>
      <c r="F363">
        <v>332</v>
      </c>
      <c r="G363">
        <v>147</v>
      </c>
      <c r="H363">
        <v>35</v>
      </c>
      <c r="I363">
        <v>3</v>
      </c>
      <c r="J363">
        <v>775</v>
      </c>
      <c r="K363">
        <v>515</v>
      </c>
    </row>
    <row r="364" spans="1:11" x14ac:dyDescent="0.35">
      <c r="A364" s="14">
        <v>362</v>
      </c>
      <c r="B364" s="9" t="s">
        <v>76</v>
      </c>
      <c r="D364" s="11" t="s">
        <v>25</v>
      </c>
      <c r="E364">
        <v>1007</v>
      </c>
      <c r="F364">
        <v>246</v>
      </c>
      <c r="G364">
        <v>78</v>
      </c>
      <c r="H364">
        <v>38</v>
      </c>
      <c r="I364">
        <v>5</v>
      </c>
      <c r="J364">
        <v>1374</v>
      </c>
      <c r="K364">
        <v>367</v>
      </c>
    </row>
    <row r="365" spans="1:11" x14ac:dyDescent="0.35">
      <c r="A365" s="14">
        <v>363</v>
      </c>
      <c r="B365" s="9" t="s">
        <v>76</v>
      </c>
      <c r="D365" s="11" t="s">
        <v>3</v>
      </c>
      <c r="E365">
        <v>59</v>
      </c>
      <c r="F365">
        <v>20</v>
      </c>
      <c r="G365">
        <v>4</v>
      </c>
      <c r="H365">
        <v>3</v>
      </c>
      <c r="I365">
        <v>0</v>
      </c>
      <c r="J365">
        <v>86</v>
      </c>
      <c r="K365">
        <v>27</v>
      </c>
    </row>
    <row r="366" spans="1:11" x14ac:dyDescent="0.35">
      <c r="A366" s="14">
        <v>364</v>
      </c>
      <c r="B366" s="9" t="s">
        <v>76</v>
      </c>
      <c r="D366" s="11" t="s">
        <v>29</v>
      </c>
      <c r="E366">
        <v>86</v>
      </c>
      <c r="F366">
        <v>47</v>
      </c>
      <c r="G366">
        <v>20</v>
      </c>
      <c r="H366">
        <v>4</v>
      </c>
      <c r="I366">
        <v>0</v>
      </c>
      <c r="J366">
        <v>158</v>
      </c>
      <c r="K366">
        <v>72</v>
      </c>
    </row>
    <row r="367" spans="1:11" x14ac:dyDescent="0.35">
      <c r="A367" s="14">
        <v>365</v>
      </c>
      <c r="B367" s="9" t="s">
        <v>76</v>
      </c>
      <c r="D367" s="11" t="s">
        <v>7</v>
      </c>
      <c r="E367">
        <v>2515</v>
      </c>
      <c r="F367">
        <v>1045</v>
      </c>
      <c r="G367">
        <v>218</v>
      </c>
      <c r="H367">
        <v>69</v>
      </c>
      <c r="I367">
        <v>0</v>
      </c>
      <c r="J367">
        <v>3847</v>
      </c>
      <c r="K367">
        <v>1332</v>
      </c>
    </row>
    <row r="368" spans="1:11" x14ac:dyDescent="0.35">
      <c r="A368" s="14">
        <v>366</v>
      </c>
      <c r="B368" s="9" t="s">
        <v>76</v>
      </c>
      <c r="D368" s="11" t="s">
        <v>41</v>
      </c>
      <c r="E368">
        <v>21</v>
      </c>
      <c r="F368">
        <v>0</v>
      </c>
      <c r="G368">
        <v>0</v>
      </c>
      <c r="H368">
        <v>0</v>
      </c>
      <c r="I368">
        <v>0</v>
      </c>
      <c r="J368">
        <v>24</v>
      </c>
      <c r="K368">
        <v>3</v>
      </c>
    </row>
    <row r="369" spans="1:11" x14ac:dyDescent="0.35">
      <c r="A369" s="14">
        <v>367</v>
      </c>
      <c r="B369" s="9" t="s">
        <v>76</v>
      </c>
      <c r="D369" s="11" t="s">
        <v>37</v>
      </c>
      <c r="E369">
        <v>127</v>
      </c>
      <c r="F369">
        <v>43</v>
      </c>
      <c r="G369">
        <v>25</v>
      </c>
      <c r="H369">
        <v>5</v>
      </c>
      <c r="I369">
        <v>3</v>
      </c>
      <c r="J369">
        <v>201</v>
      </c>
      <c r="K369">
        <v>74</v>
      </c>
    </row>
    <row r="370" spans="1:11" x14ac:dyDescent="0.35">
      <c r="A370" s="14">
        <v>368</v>
      </c>
      <c r="B370" s="9" t="s">
        <v>76</v>
      </c>
      <c r="D370" s="11" t="s">
        <v>35</v>
      </c>
      <c r="E370">
        <v>50</v>
      </c>
      <c r="F370">
        <v>40</v>
      </c>
      <c r="G370">
        <v>13</v>
      </c>
      <c r="H370">
        <v>0</v>
      </c>
      <c r="I370">
        <v>0</v>
      </c>
      <c r="J370">
        <v>105</v>
      </c>
      <c r="K370">
        <v>55</v>
      </c>
    </row>
    <row r="371" spans="1:11" x14ac:dyDescent="0.35">
      <c r="A371" s="14">
        <v>369</v>
      </c>
      <c r="B371" s="9" t="s">
        <v>76</v>
      </c>
      <c r="D371" s="11" t="s">
        <v>27</v>
      </c>
      <c r="E371">
        <v>354</v>
      </c>
      <c r="F371">
        <v>114</v>
      </c>
      <c r="G371">
        <v>10</v>
      </c>
      <c r="H371">
        <v>3</v>
      </c>
      <c r="I371">
        <v>0</v>
      </c>
      <c r="J371">
        <v>481</v>
      </c>
      <c r="K371">
        <v>127</v>
      </c>
    </row>
    <row r="372" spans="1:11" x14ac:dyDescent="0.35">
      <c r="A372" s="14">
        <v>370</v>
      </c>
      <c r="B372" s="9" t="s">
        <v>76</v>
      </c>
      <c r="D372" s="11" t="s">
        <v>13</v>
      </c>
      <c r="E372">
        <v>523</v>
      </c>
      <c r="F372">
        <v>193</v>
      </c>
      <c r="G372">
        <v>99</v>
      </c>
      <c r="H372">
        <v>25</v>
      </c>
      <c r="I372">
        <v>0</v>
      </c>
      <c r="J372">
        <v>840</v>
      </c>
      <c r="K372">
        <v>317</v>
      </c>
    </row>
    <row r="373" spans="1:11" x14ac:dyDescent="0.35">
      <c r="A373" s="14">
        <v>371</v>
      </c>
      <c r="B373" s="9" t="s">
        <v>76</v>
      </c>
      <c r="D373" s="11" t="s">
        <v>39</v>
      </c>
      <c r="E373">
        <v>61</v>
      </c>
      <c r="F373">
        <v>40</v>
      </c>
      <c r="G373">
        <v>3</v>
      </c>
      <c r="H373">
        <v>3</v>
      </c>
      <c r="I373">
        <v>0</v>
      </c>
      <c r="J373">
        <v>105</v>
      </c>
      <c r="K373">
        <v>44</v>
      </c>
    </row>
    <row r="374" spans="1:11" x14ac:dyDescent="0.35">
      <c r="A374" s="14">
        <v>372</v>
      </c>
      <c r="B374" s="9" t="s">
        <v>76</v>
      </c>
      <c r="D374" s="11" t="s">
        <v>21</v>
      </c>
      <c r="E374">
        <v>367</v>
      </c>
      <c r="F374">
        <v>264</v>
      </c>
      <c r="G374">
        <v>158</v>
      </c>
      <c r="H374">
        <v>73</v>
      </c>
      <c r="I374">
        <v>4</v>
      </c>
      <c r="J374">
        <v>866</v>
      </c>
      <c r="K374">
        <v>499</v>
      </c>
    </row>
    <row r="375" spans="1:11" x14ac:dyDescent="0.35">
      <c r="A375" s="14">
        <v>373</v>
      </c>
      <c r="B375" s="9" t="s">
        <v>76</v>
      </c>
      <c r="D375" s="11" t="s">
        <v>31</v>
      </c>
      <c r="E375">
        <v>6</v>
      </c>
      <c r="F375">
        <v>3</v>
      </c>
      <c r="G375">
        <v>0</v>
      </c>
      <c r="H375">
        <v>0</v>
      </c>
      <c r="I375">
        <v>0</v>
      </c>
      <c r="J375">
        <v>9</v>
      </c>
      <c r="K375">
        <v>3</v>
      </c>
    </row>
    <row r="376" spans="1:11" x14ac:dyDescent="0.35">
      <c r="A376" s="14">
        <v>374</v>
      </c>
      <c r="B376" s="9" t="s">
        <v>76</v>
      </c>
      <c r="D376" s="11" t="s">
        <v>11</v>
      </c>
      <c r="E376">
        <v>728</v>
      </c>
      <c r="F376">
        <v>468</v>
      </c>
      <c r="G376">
        <v>112</v>
      </c>
      <c r="H376">
        <v>11</v>
      </c>
      <c r="I376">
        <v>0</v>
      </c>
      <c r="J376">
        <v>1319</v>
      </c>
      <c r="K376">
        <v>591</v>
      </c>
    </row>
    <row r="377" spans="1:11" x14ac:dyDescent="0.35">
      <c r="A377" s="14">
        <v>375</v>
      </c>
      <c r="B377" s="9" t="s">
        <v>76</v>
      </c>
      <c r="D377" s="11" t="s">
        <v>17</v>
      </c>
      <c r="E377">
        <v>672</v>
      </c>
      <c r="F377">
        <v>365</v>
      </c>
      <c r="G377">
        <v>93</v>
      </c>
      <c r="H377">
        <v>22</v>
      </c>
      <c r="I377">
        <v>3</v>
      </c>
      <c r="J377">
        <v>1153</v>
      </c>
      <c r="K377">
        <v>481</v>
      </c>
    </row>
    <row r="378" spans="1:11" x14ac:dyDescent="0.35">
      <c r="A378" s="14">
        <v>376</v>
      </c>
      <c r="B378" s="9" t="s">
        <v>76</v>
      </c>
      <c r="D378" s="11" t="s">
        <v>33</v>
      </c>
      <c r="E378">
        <v>79</v>
      </c>
      <c r="F378">
        <v>13</v>
      </c>
      <c r="G378">
        <v>8</v>
      </c>
      <c r="H378">
        <v>3</v>
      </c>
      <c r="I378">
        <v>0</v>
      </c>
      <c r="J378">
        <v>103</v>
      </c>
      <c r="K378">
        <v>24</v>
      </c>
    </row>
    <row r="379" spans="1:11" x14ac:dyDescent="0.35">
      <c r="A379" s="14">
        <v>377</v>
      </c>
      <c r="B379" s="9" t="s">
        <v>76</v>
      </c>
      <c r="D379" s="11" t="s">
        <v>23</v>
      </c>
      <c r="E379">
        <v>1441</v>
      </c>
      <c r="F379">
        <v>126</v>
      </c>
      <c r="G379">
        <v>44</v>
      </c>
      <c r="H379">
        <v>10</v>
      </c>
      <c r="I379">
        <v>0</v>
      </c>
      <c r="J379">
        <v>1622</v>
      </c>
      <c r="K379">
        <v>181</v>
      </c>
    </row>
    <row r="380" spans="1:11" x14ac:dyDescent="0.35">
      <c r="A380" s="14">
        <v>378</v>
      </c>
      <c r="B380" s="9" t="s">
        <v>76</v>
      </c>
      <c r="D380" s="11" t="s">
        <v>9</v>
      </c>
      <c r="E380">
        <v>652</v>
      </c>
      <c r="F380">
        <v>437</v>
      </c>
      <c r="G380">
        <v>162</v>
      </c>
      <c r="H380">
        <v>28</v>
      </c>
      <c r="I380">
        <v>3</v>
      </c>
      <c r="J380">
        <v>1280</v>
      </c>
      <c r="K380">
        <v>628</v>
      </c>
    </row>
    <row r="381" spans="1:11" x14ac:dyDescent="0.35">
      <c r="A381" s="14">
        <v>379</v>
      </c>
      <c r="B381" s="9" t="s">
        <v>76</v>
      </c>
      <c r="D381" s="11" t="s">
        <v>15</v>
      </c>
      <c r="E381">
        <v>4228</v>
      </c>
      <c r="F381">
        <v>508</v>
      </c>
      <c r="G381">
        <v>50</v>
      </c>
      <c r="H381">
        <v>23</v>
      </c>
      <c r="I381">
        <v>3</v>
      </c>
      <c r="J381">
        <v>4810</v>
      </c>
      <c r="K381">
        <v>582</v>
      </c>
    </row>
    <row r="382" spans="1:11" x14ac:dyDescent="0.35">
      <c r="A382" s="14">
        <v>380</v>
      </c>
      <c r="B382" s="9" t="s">
        <v>76</v>
      </c>
      <c r="D382" s="11" t="s">
        <v>19</v>
      </c>
      <c r="E382">
        <v>365</v>
      </c>
      <c r="F382">
        <v>199</v>
      </c>
      <c r="G382">
        <v>128</v>
      </c>
      <c r="H382">
        <v>43</v>
      </c>
      <c r="I382">
        <v>0</v>
      </c>
      <c r="J382">
        <v>737</v>
      </c>
      <c r="K382">
        <v>372</v>
      </c>
    </row>
    <row r="383" spans="1:11" x14ac:dyDescent="0.35">
      <c r="A383" s="14">
        <v>381</v>
      </c>
      <c r="B383" s="9" t="s">
        <v>76</v>
      </c>
      <c r="D383" s="12" t="s">
        <v>59</v>
      </c>
      <c r="E383" s="6">
        <f>SUM(E363:E382)</f>
        <v>13601</v>
      </c>
      <c r="F383" s="6">
        <f t="shared" ref="F383" si="49">SUM(F363:F382)</f>
        <v>4503</v>
      </c>
      <c r="G383" s="6">
        <f t="shared" ref="G383" si="50">SUM(G363:G382)</f>
        <v>1372</v>
      </c>
      <c r="H383" s="6">
        <f t="shared" ref="H383" si="51">SUM(H363:H382)</f>
        <v>398</v>
      </c>
      <c r="I383" s="6">
        <f t="shared" ref="I383" si="52">SUM(I363:I382)</f>
        <v>24</v>
      </c>
      <c r="J383" s="6">
        <f t="shared" ref="J383" si="53">SUM(J363:J382)</f>
        <v>19895</v>
      </c>
      <c r="K383" s="6">
        <f t="shared" ref="K383" si="54">SUM(K363:K382)</f>
        <v>6294</v>
      </c>
    </row>
    <row r="384" spans="1:11" x14ac:dyDescent="0.35">
      <c r="A384" s="14">
        <v>382</v>
      </c>
      <c r="B384" s="9" t="s">
        <v>76</v>
      </c>
    </row>
    <row r="385" spans="1:2" x14ac:dyDescent="0.35">
      <c r="A385" s="14">
        <v>383</v>
      </c>
      <c r="B385" s="9" t="s">
        <v>76</v>
      </c>
    </row>
    <row r="386" spans="1:2" x14ac:dyDescent="0.35">
      <c r="A386" s="14">
        <v>384</v>
      </c>
      <c r="B386" s="9" t="s">
        <v>76</v>
      </c>
    </row>
    <row r="387" spans="1:2" x14ac:dyDescent="0.35">
      <c r="A387" s="14">
        <v>385</v>
      </c>
      <c r="B387" s="9" t="s">
        <v>76</v>
      </c>
    </row>
    <row r="388" spans="1:2" x14ac:dyDescent="0.35">
      <c r="A388" s="14">
        <v>386</v>
      </c>
      <c r="B388" s="9" t="s">
        <v>76</v>
      </c>
    </row>
    <row r="389" spans="1:2" x14ac:dyDescent="0.35">
      <c r="A389" s="14">
        <v>387</v>
      </c>
      <c r="B389" s="9" t="s">
        <v>76</v>
      </c>
    </row>
    <row r="390" spans="1:2" x14ac:dyDescent="0.35">
      <c r="A390" s="14">
        <v>388</v>
      </c>
      <c r="B390" s="9" t="s">
        <v>76</v>
      </c>
    </row>
    <row r="391" spans="1:2" x14ac:dyDescent="0.35">
      <c r="A391" s="14">
        <v>389</v>
      </c>
      <c r="B391" s="9" t="s">
        <v>76</v>
      </c>
    </row>
    <row r="392" spans="1:2" x14ac:dyDescent="0.35">
      <c r="A392" s="14">
        <v>390</v>
      </c>
      <c r="B392" s="9" t="s">
        <v>76</v>
      </c>
    </row>
    <row r="393" spans="1:2" x14ac:dyDescent="0.35">
      <c r="A393" s="14">
        <v>391</v>
      </c>
      <c r="B393" s="9" t="s">
        <v>76</v>
      </c>
    </row>
    <row r="394" spans="1:2" x14ac:dyDescent="0.35">
      <c r="A394" s="14">
        <v>392</v>
      </c>
      <c r="B394" s="9" t="s">
        <v>76</v>
      </c>
    </row>
    <row r="395" spans="1:2" x14ac:dyDescent="0.35">
      <c r="A395" s="14">
        <v>393</v>
      </c>
      <c r="B395" s="9" t="s">
        <v>76</v>
      </c>
    </row>
    <row r="396" spans="1:2" x14ac:dyDescent="0.35">
      <c r="A396" s="14">
        <v>394</v>
      </c>
      <c r="B396" s="9" t="s">
        <v>76</v>
      </c>
    </row>
    <row r="397" spans="1:2" x14ac:dyDescent="0.35">
      <c r="A397" s="14">
        <v>395</v>
      </c>
      <c r="B397" s="9" t="s">
        <v>76</v>
      </c>
    </row>
    <row r="398" spans="1:2" x14ac:dyDescent="0.35">
      <c r="A398" s="14">
        <v>396</v>
      </c>
      <c r="B398" s="9" t="s">
        <v>76</v>
      </c>
    </row>
    <row r="399" spans="1:2" x14ac:dyDescent="0.35">
      <c r="A399" s="14">
        <v>397</v>
      </c>
      <c r="B399" s="9" t="s">
        <v>76</v>
      </c>
    </row>
    <row r="400" spans="1:2" x14ac:dyDescent="0.35">
      <c r="A400" s="14">
        <v>398</v>
      </c>
      <c r="B400" s="9" t="s">
        <v>76</v>
      </c>
    </row>
    <row r="401" spans="1:11" x14ac:dyDescent="0.35">
      <c r="A401" s="14">
        <v>399</v>
      </c>
      <c r="B401" s="9" t="s">
        <v>76</v>
      </c>
    </row>
    <row r="402" spans="1:11" x14ac:dyDescent="0.35">
      <c r="A402" s="14">
        <v>400</v>
      </c>
      <c r="B402" s="9" t="s">
        <v>76</v>
      </c>
    </row>
    <row r="403" spans="1:11" x14ac:dyDescent="0.35">
      <c r="A403" s="14">
        <v>401</v>
      </c>
      <c r="B403" s="9" t="s">
        <v>77</v>
      </c>
      <c r="D403" s="11" t="s">
        <v>5</v>
      </c>
      <c r="E403">
        <v>12</v>
      </c>
      <c r="F403">
        <v>17</v>
      </c>
      <c r="G403">
        <v>9</v>
      </c>
      <c r="H403">
        <v>0</v>
      </c>
      <c r="I403">
        <v>0</v>
      </c>
      <c r="J403">
        <v>38</v>
      </c>
      <c r="K403">
        <v>26</v>
      </c>
    </row>
    <row r="404" spans="1:11" x14ac:dyDescent="0.35">
      <c r="A404" s="14">
        <v>402</v>
      </c>
      <c r="B404" s="9" t="s">
        <v>77</v>
      </c>
      <c r="D404" s="11" t="s">
        <v>25</v>
      </c>
      <c r="E404">
        <v>4</v>
      </c>
      <c r="F404">
        <v>5</v>
      </c>
      <c r="G404">
        <v>3</v>
      </c>
      <c r="H404">
        <v>3</v>
      </c>
      <c r="I404">
        <v>0</v>
      </c>
      <c r="J404">
        <v>12</v>
      </c>
      <c r="K404">
        <v>8</v>
      </c>
    </row>
    <row r="405" spans="1:11" x14ac:dyDescent="0.35">
      <c r="A405" s="14">
        <v>403</v>
      </c>
      <c r="B405" s="9" t="s">
        <v>77</v>
      </c>
      <c r="D405" s="11" t="s">
        <v>3</v>
      </c>
      <c r="E405">
        <v>346</v>
      </c>
      <c r="F405">
        <v>184</v>
      </c>
      <c r="G405">
        <v>27</v>
      </c>
      <c r="H405">
        <v>3</v>
      </c>
      <c r="I405">
        <v>0</v>
      </c>
      <c r="J405">
        <v>558</v>
      </c>
      <c r="K405">
        <v>212</v>
      </c>
    </row>
    <row r="406" spans="1:11" x14ac:dyDescent="0.35">
      <c r="A406" s="14">
        <v>404</v>
      </c>
      <c r="B406" s="9" t="s">
        <v>77</v>
      </c>
      <c r="D406" s="11" t="s">
        <v>29</v>
      </c>
      <c r="E406">
        <v>3</v>
      </c>
      <c r="F406">
        <v>0</v>
      </c>
      <c r="G406">
        <v>0</v>
      </c>
      <c r="H406">
        <v>3</v>
      </c>
      <c r="I406">
        <v>0</v>
      </c>
      <c r="J406">
        <v>4</v>
      </c>
      <c r="K406">
        <v>1</v>
      </c>
    </row>
    <row r="407" spans="1:11" x14ac:dyDescent="0.35">
      <c r="A407" s="14">
        <v>405</v>
      </c>
      <c r="B407" s="9" t="s">
        <v>77</v>
      </c>
      <c r="D407" s="11" t="s">
        <v>7</v>
      </c>
      <c r="E407">
        <v>32</v>
      </c>
      <c r="F407">
        <v>30</v>
      </c>
      <c r="G407">
        <v>3</v>
      </c>
      <c r="H407">
        <v>0</v>
      </c>
      <c r="I407">
        <v>0</v>
      </c>
      <c r="J407">
        <v>65</v>
      </c>
      <c r="K407">
        <v>33</v>
      </c>
    </row>
    <row r="408" spans="1:11" x14ac:dyDescent="0.35">
      <c r="A408" s="14">
        <v>406</v>
      </c>
      <c r="B408" s="9" t="s">
        <v>77</v>
      </c>
      <c r="D408" s="11" t="s">
        <v>41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</row>
    <row r="409" spans="1:11" x14ac:dyDescent="0.35">
      <c r="A409" s="14">
        <v>407</v>
      </c>
      <c r="B409" s="9" t="s">
        <v>77</v>
      </c>
      <c r="D409" s="11" t="s">
        <v>37</v>
      </c>
      <c r="E409">
        <v>4</v>
      </c>
      <c r="F409">
        <v>3</v>
      </c>
      <c r="G409">
        <v>0</v>
      </c>
      <c r="H409">
        <v>0</v>
      </c>
      <c r="I409">
        <v>0</v>
      </c>
      <c r="J409">
        <v>7</v>
      </c>
      <c r="K409">
        <v>3</v>
      </c>
    </row>
    <row r="410" spans="1:11" x14ac:dyDescent="0.35">
      <c r="A410" s="14">
        <v>408</v>
      </c>
      <c r="B410" s="9" t="s">
        <v>77</v>
      </c>
      <c r="D410" s="11" t="s">
        <v>35</v>
      </c>
      <c r="E410">
        <v>0</v>
      </c>
      <c r="F410">
        <v>3</v>
      </c>
      <c r="G410">
        <v>0</v>
      </c>
      <c r="H410">
        <v>0</v>
      </c>
      <c r="I410">
        <v>0</v>
      </c>
      <c r="J410">
        <v>3</v>
      </c>
      <c r="K410">
        <v>3</v>
      </c>
    </row>
    <row r="411" spans="1:11" x14ac:dyDescent="0.35">
      <c r="A411" s="14">
        <v>409</v>
      </c>
      <c r="B411" s="9" t="s">
        <v>77</v>
      </c>
      <c r="D411" s="11" t="s">
        <v>27</v>
      </c>
      <c r="E411">
        <v>9</v>
      </c>
      <c r="F411">
        <v>4</v>
      </c>
      <c r="G411">
        <v>0</v>
      </c>
      <c r="H411">
        <v>0</v>
      </c>
      <c r="I411">
        <v>0</v>
      </c>
      <c r="J411">
        <v>13</v>
      </c>
      <c r="K411">
        <v>4</v>
      </c>
    </row>
    <row r="412" spans="1:11" x14ac:dyDescent="0.35">
      <c r="A412" s="14">
        <v>410</v>
      </c>
      <c r="B412" s="9" t="s">
        <v>77</v>
      </c>
      <c r="D412" s="11" t="s">
        <v>13</v>
      </c>
      <c r="E412">
        <v>4</v>
      </c>
      <c r="F412">
        <v>4</v>
      </c>
      <c r="G412">
        <v>5</v>
      </c>
      <c r="H412">
        <v>0</v>
      </c>
      <c r="I412">
        <v>0</v>
      </c>
      <c r="J412">
        <v>14</v>
      </c>
      <c r="K412">
        <v>10</v>
      </c>
    </row>
    <row r="413" spans="1:11" x14ac:dyDescent="0.35">
      <c r="A413" s="14">
        <v>411</v>
      </c>
      <c r="B413" s="9" t="s">
        <v>77</v>
      </c>
      <c r="D413" s="11" t="s">
        <v>39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3</v>
      </c>
      <c r="K413">
        <v>3</v>
      </c>
    </row>
    <row r="414" spans="1:11" x14ac:dyDescent="0.35">
      <c r="A414" s="14">
        <v>412</v>
      </c>
      <c r="B414" s="9" t="s">
        <v>77</v>
      </c>
      <c r="D414" s="11" t="s">
        <v>21</v>
      </c>
      <c r="E414">
        <v>8</v>
      </c>
      <c r="F414">
        <v>5</v>
      </c>
      <c r="G414">
        <v>4</v>
      </c>
      <c r="H414">
        <v>3</v>
      </c>
      <c r="I414">
        <v>0</v>
      </c>
      <c r="J414">
        <v>19</v>
      </c>
      <c r="K414">
        <v>11</v>
      </c>
    </row>
    <row r="415" spans="1:11" x14ac:dyDescent="0.35">
      <c r="A415" s="14">
        <v>413</v>
      </c>
      <c r="B415" s="9" t="s">
        <v>77</v>
      </c>
      <c r="D415" s="11" t="s">
        <v>31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</row>
    <row r="416" spans="1:11" x14ac:dyDescent="0.35">
      <c r="A416" s="14">
        <v>414</v>
      </c>
      <c r="B416" s="9" t="s">
        <v>77</v>
      </c>
      <c r="D416" s="11" t="s">
        <v>11</v>
      </c>
      <c r="E416">
        <v>23</v>
      </c>
      <c r="F416">
        <v>14</v>
      </c>
      <c r="G416">
        <v>3</v>
      </c>
      <c r="H416">
        <v>0</v>
      </c>
      <c r="I416">
        <v>0</v>
      </c>
      <c r="J416">
        <v>38</v>
      </c>
      <c r="K416">
        <v>15</v>
      </c>
    </row>
    <row r="417" spans="1:11" x14ac:dyDescent="0.35">
      <c r="A417" s="14">
        <v>415</v>
      </c>
      <c r="B417" s="9" t="s">
        <v>77</v>
      </c>
      <c r="D417" s="11" t="s">
        <v>17</v>
      </c>
      <c r="E417">
        <v>11</v>
      </c>
      <c r="F417">
        <v>11</v>
      </c>
      <c r="G417">
        <v>0</v>
      </c>
      <c r="H417">
        <v>0</v>
      </c>
      <c r="I417">
        <v>0</v>
      </c>
      <c r="J417">
        <v>24</v>
      </c>
      <c r="K417">
        <v>13</v>
      </c>
    </row>
    <row r="418" spans="1:11" x14ac:dyDescent="0.35">
      <c r="A418" s="14">
        <v>416</v>
      </c>
      <c r="B418" s="9" t="s">
        <v>77</v>
      </c>
      <c r="D418" s="11" t="s">
        <v>33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</row>
    <row r="419" spans="1:11" x14ac:dyDescent="0.35">
      <c r="A419" s="14">
        <v>417</v>
      </c>
      <c r="B419" s="9" t="s">
        <v>77</v>
      </c>
      <c r="D419" s="11" t="s">
        <v>23</v>
      </c>
      <c r="E419">
        <v>49</v>
      </c>
      <c r="F419">
        <v>6</v>
      </c>
      <c r="G419">
        <v>0</v>
      </c>
      <c r="H419">
        <v>0</v>
      </c>
      <c r="I419">
        <v>0</v>
      </c>
      <c r="J419">
        <v>55</v>
      </c>
      <c r="K419">
        <v>6</v>
      </c>
    </row>
    <row r="420" spans="1:11" x14ac:dyDescent="0.35">
      <c r="A420" s="14">
        <v>418</v>
      </c>
      <c r="B420" s="9" t="s">
        <v>77</v>
      </c>
      <c r="D420" s="11" t="s">
        <v>9</v>
      </c>
      <c r="E420">
        <v>19</v>
      </c>
      <c r="F420">
        <v>22</v>
      </c>
      <c r="G420">
        <v>9</v>
      </c>
      <c r="H420">
        <v>0</v>
      </c>
      <c r="I420">
        <v>0</v>
      </c>
      <c r="J420">
        <v>51</v>
      </c>
      <c r="K420">
        <v>32</v>
      </c>
    </row>
    <row r="421" spans="1:11" x14ac:dyDescent="0.35">
      <c r="A421" s="14">
        <v>419</v>
      </c>
      <c r="B421" s="9" t="s">
        <v>77</v>
      </c>
      <c r="D421" s="11" t="s">
        <v>15</v>
      </c>
      <c r="E421">
        <v>19</v>
      </c>
      <c r="F421">
        <v>23</v>
      </c>
      <c r="G421">
        <v>5</v>
      </c>
      <c r="H421">
        <v>0</v>
      </c>
      <c r="I421">
        <v>0</v>
      </c>
      <c r="J421">
        <v>47</v>
      </c>
      <c r="K421">
        <v>28</v>
      </c>
    </row>
    <row r="422" spans="1:11" x14ac:dyDescent="0.35">
      <c r="A422" s="14">
        <v>420</v>
      </c>
      <c r="B422" s="9" t="s">
        <v>77</v>
      </c>
      <c r="D422" s="11" t="s">
        <v>19</v>
      </c>
      <c r="E422">
        <v>20</v>
      </c>
      <c r="F422">
        <v>6</v>
      </c>
      <c r="G422">
        <v>4</v>
      </c>
      <c r="H422">
        <v>0</v>
      </c>
      <c r="I422">
        <v>0</v>
      </c>
      <c r="J422">
        <v>32</v>
      </c>
      <c r="K422">
        <v>12</v>
      </c>
    </row>
    <row r="423" spans="1:11" x14ac:dyDescent="0.35">
      <c r="A423" s="14">
        <v>421</v>
      </c>
      <c r="B423" s="9" t="s">
        <v>77</v>
      </c>
      <c r="D423" s="12" t="s">
        <v>59</v>
      </c>
      <c r="E423" s="6">
        <f>SUM(E403:E422)</f>
        <v>563</v>
      </c>
      <c r="F423" s="6">
        <f t="shared" ref="F423" si="55">SUM(F403:F422)</f>
        <v>337</v>
      </c>
      <c r="G423" s="6">
        <f t="shared" ref="G423" si="56">SUM(G403:G422)</f>
        <v>72</v>
      </c>
      <c r="H423" s="6">
        <f t="shared" ref="H423" si="57">SUM(H403:H422)</f>
        <v>12</v>
      </c>
      <c r="I423" s="6">
        <f t="shared" ref="I423" si="58">SUM(I403:I422)</f>
        <v>0</v>
      </c>
      <c r="J423" s="6">
        <f t="shared" ref="J423" si="59">SUM(J403:J422)</f>
        <v>983</v>
      </c>
      <c r="K423" s="6">
        <f t="shared" ref="K423" si="60">SUM(K403:K422)</f>
        <v>420</v>
      </c>
    </row>
    <row r="424" spans="1:11" x14ac:dyDescent="0.35">
      <c r="A424" s="14">
        <v>422</v>
      </c>
      <c r="B424" s="9" t="s">
        <v>77</v>
      </c>
    </row>
    <row r="425" spans="1:11" x14ac:dyDescent="0.35">
      <c r="A425" s="14">
        <v>423</v>
      </c>
      <c r="B425" s="9" t="s">
        <v>77</v>
      </c>
    </row>
    <row r="426" spans="1:11" x14ac:dyDescent="0.35">
      <c r="A426" s="14">
        <v>424</v>
      </c>
      <c r="B426" s="9" t="s">
        <v>77</v>
      </c>
    </row>
    <row r="427" spans="1:11" x14ac:dyDescent="0.35">
      <c r="A427" s="14">
        <v>425</v>
      </c>
      <c r="B427" s="9" t="s">
        <v>77</v>
      </c>
    </row>
    <row r="428" spans="1:11" x14ac:dyDescent="0.35">
      <c r="A428" s="14">
        <v>426</v>
      </c>
      <c r="B428" s="9" t="s">
        <v>77</v>
      </c>
    </row>
    <row r="429" spans="1:11" x14ac:dyDescent="0.35">
      <c r="A429" s="14">
        <v>427</v>
      </c>
      <c r="B429" s="9" t="s">
        <v>77</v>
      </c>
    </row>
    <row r="430" spans="1:11" x14ac:dyDescent="0.35">
      <c r="A430" s="14">
        <v>428</v>
      </c>
      <c r="B430" s="9" t="s">
        <v>77</v>
      </c>
    </row>
    <row r="431" spans="1:11" x14ac:dyDescent="0.35">
      <c r="A431" s="14">
        <v>429</v>
      </c>
      <c r="B431" s="9" t="s">
        <v>77</v>
      </c>
    </row>
    <row r="432" spans="1:11" x14ac:dyDescent="0.35">
      <c r="A432" s="14">
        <v>430</v>
      </c>
      <c r="B432" s="9" t="s">
        <v>77</v>
      </c>
    </row>
    <row r="433" spans="1:11" x14ac:dyDescent="0.35">
      <c r="A433" s="14">
        <v>431</v>
      </c>
      <c r="B433" s="9" t="s">
        <v>77</v>
      </c>
    </row>
    <row r="434" spans="1:11" x14ac:dyDescent="0.35">
      <c r="A434" s="14">
        <v>432</v>
      </c>
      <c r="B434" s="9" t="s">
        <v>77</v>
      </c>
    </row>
    <row r="435" spans="1:11" x14ac:dyDescent="0.35">
      <c r="A435" s="14">
        <v>433</v>
      </c>
      <c r="B435" s="9" t="s">
        <v>77</v>
      </c>
    </row>
    <row r="436" spans="1:11" x14ac:dyDescent="0.35">
      <c r="A436" s="14">
        <v>434</v>
      </c>
      <c r="B436" s="9" t="s">
        <v>77</v>
      </c>
    </row>
    <row r="437" spans="1:11" x14ac:dyDescent="0.35">
      <c r="A437" s="14">
        <v>435</v>
      </c>
      <c r="B437" s="9" t="s">
        <v>77</v>
      </c>
    </row>
    <row r="438" spans="1:11" x14ac:dyDescent="0.35">
      <c r="A438" s="14">
        <v>436</v>
      </c>
      <c r="B438" s="9" t="s">
        <v>77</v>
      </c>
    </row>
    <row r="439" spans="1:11" x14ac:dyDescent="0.35">
      <c r="A439" s="14">
        <v>437</v>
      </c>
      <c r="B439" s="9" t="s">
        <v>77</v>
      </c>
    </row>
    <row r="440" spans="1:11" x14ac:dyDescent="0.35">
      <c r="A440" s="14">
        <v>438</v>
      </c>
      <c r="B440" s="9" t="s">
        <v>77</v>
      </c>
    </row>
    <row r="441" spans="1:11" x14ac:dyDescent="0.35">
      <c r="A441" s="14">
        <v>439</v>
      </c>
      <c r="B441" s="9" t="s">
        <v>77</v>
      </c>
    </row>
    <row r="442" spans="1:11" x14ac:dyDescent="0.35">
      <c r="A442" s="14">
        <v>440</v>
      </c>
      <c r="B442" s="9" t="s">
        <v>77</v>
      </c>
    </row>
    <row r="443" spans="1:11" x14ac:dyDescent="0.35">
      <c r="A443" s="14">
        <v>441</v>
      </c>
      <c r="B443" s="9" t="s">
        <v>78</v>
      </c>
      <c r="D443" s="11" t="s">
        <v>5</v>
      </c>
      <c r="E443">
        <v>59</v>
      </c>
      <c r="F443">
        <v>68</v>
      </c>
      <c r="G443">
        <v>63</v>
      </c>
      <c r="H443">
        <v>10</v>
      </c>
      <c r="I443">
        <v>3</v>
      </c>
      <c r="J443">
        <v>201</v>
      </c>
      <c r="K443">
        <v>142</v>
      </c>
    </row>
    <row r="444" spans="1:11" x14ac:dyDescent="0.35">
      <c r="A444" s="14">
        <v>442</v>
      </c>
      <c r="B444" s="9" t="s">
        <v>78</v>
      </c>
      <c r="D444" s="11" t="s">
        <v>25</v>
      </c>
      <c r="E444">
        <v>64</v>
      </c>
      <c r="F444">
        <v>30</v>
      </c>
      <c r="G444">
        <v>18</v>
      </c>
      <c r="H444">
        <v>9</v>
      </c>
      <c r="I444">
        <v>0</v>
      </c>
      <c r="J444">
        <v>121</v>
      </c>
      <c r="K444">
        <v>57</v>
      </c>
    </row>
    <row r="445" spans="1:11" x14ac:dyDescent="0.35">
      <c r="A445" s="14">
        <v>443</v>
      </c>
      <c r="B445" s="9" t="s">
        <v>78</v>
      </c>
      <c r="D445" s="11" t="s">
        <v>3</v>
      </c>
      <c r="E445">
        <v>1056</v>
      </c>
      <c r="F445">
        <v>268</v>
      </c>
      <c r="G445">
        <v>63</v>
      </c>
      <c r="H445">
        <v>5</v>
      </c>
      <c r="I445">
        <v>3</v>
      </c>
      <c r="J445">
        <v>1393</v>
      </c>
      <c r="K445">
        <v>337</v>
      </c>
    </row>
    <row r="446" spans="1:11" x14ac:dyDescent="0.35">
      <c r="A446" s="14">
        <v>444</v>
      </c>
      <c r="B446" s="9" t="s">
        <v>78</v>
      </c>
      <c r="D446" s="11" t="s">
        <v>29</v>
      </c>
      <c r="E446">
        <v>24</v>
      </c>
      <c r="F446">
        <v>16</v>
      </c>
      <c r="G446">
        <v>6</v>
      </c>
      <c r="H446">
        <v>0</v>
      </c>
      <c r="I446">
        <v>0</v>
      </c>
      <c r="J446">
        <v>48</v>
      </c>
      <c r="K446">
        <v>24</v>
      </c>
    </row>
    <row r="447" spans="1:11" x14ac:dyDescent="0.35">
      <c r="A447" s="14">
        <v>445</v>
      </c>
      <c r="B447" s="9" t="s">
        <v>78</v>
      </c>
      <c r="D447" s="11" t="s">
        <v>7</v>
      </c>
      <c r="E447">
        <v>425</v>
      </c>
      <c r="F447">
        <v>235</v>
      </c>
      <c r="G447">
        <v>76</v>
      </c>
      <c r="H447">
        <v>6</v>
      </c>
      <c r="I447">
        <v>0</v>
      </c>
      <c r="J447">
        <v>742</v>
      </c>
      <c r="K447">
        <v>317</v>
      </c>
    </row>
    <row r="448" spans="1:11" x14ac:dyDescent="0.35">
      <c r="A448" s="14">
        <v>446</v>
      </c>
      <c r="B448" s="9" t="s">
        <v>78</v>
      </c>
      <c r="D448" s="11" t="s">
        <v>41</v>
      </c>
      <c r="E448">
        <v>8</v>
      </c>
      <c r="F448">
        <v>0</v>
      </c>
      <c r="G448">
        <v>0</v>
      </c>
      <c r="H448">
        <v>0</v>
      </c>
      <c r="I448">
        <v>0</v>
      </c>
      <c r="J448">
        <v>9</v>
      </c>
      <c r="K448">
        <v>1</v>
      </c>
    </row>
    <row r="449" spans="1:11" x14ac:dyDescent="0.35">
      <c r="A449" s="14">
        <v>447</v>
      </c>
      <c r="B449" s="9" t="s">
        <v>78</v>
      </c>
      <c r="D449" s="11" t="s">
        <v>37</v>
      </c>
      <c r="E449">
        <v>13</v>
      </c>
      <c r="F449">
        <v>10</v>
      </c>
      <c r="G449">
        <v>10</v>
      </c>
      <c r="H449">
        <v>3</v>
      </c>
      <c r="I449">
        <v>0</v>
      </c>
      <c r="J449">
        <v>34</v>
      </c>
      <c r="K449">
        <v>21</v>
      </c>
    </row>
    <row r="450" spans="1:11" x14ac:dyDescent="0.35">
      <c r="A450" s="14">
        <v>448</v>
      </c>
      <c r="B450" s="9" t="s">
        <v>78</v>
      </c>
      <c r="D450" s="11" t="s">
        <v>35</v>
      </c>
      <c r="E450">
        <v>0</v>
      </c>
      <c r="F450">
        <v>3</v>
      </c>
      <c r="G450">
        <v>0</v>
      </c>
      <c r="H450">
        <v>0</v>
      </c>
      <c r="I450">
        <v>0</v>
      </c>
      <c r="J450">
        <v>3</v>
      </c>
      <c r="K450">
        <v>3</v>
      </c>
    </row>
    <row r="451" spans="1:11" x14ac:dyDescent="0.35">
      <c r="A451" s="14">
        <v>449</v>
      </c>
      <c r="B451" s="9" t="s">
        <v>78</v>
      </c>
      <c r="D451" s="11" t="s">
        <v>27</v>
      </c>
      <c r="E451">
        <v>59</v>
      </c>
      <c r="F451">
        <v>29</v>
      </c>
      <c r="G451">
        <v>10</v>
      </c>
      <c r="H451">
        <v>3</v>
      </c>
      <c r="I451">
        <v>0</v>
      </c>
      <c r="J451">
        <v>101</v>
      </c>
      <c r="K451">
        <v>42</v>
      </c>
    </row>
    <row r="452" spans="1:11" x14ac:dyDescent="0.35">
      <c r="A452" s="14">
        <v>450</v>
      </c>
      <c r="B452" s="9" t="s">
        <v>78</v>
      </c>
      <c r="D452" s="11" t="s">
        <v>13</v>
      </c>
      <c r="E452">
        <v>93</v>
      </c>
      <c r="F452">
        <v>50</v>
      </c>
      <c r="G452">
        <v>21</v>
      </c>
      <c r="H452">
        <v>12</v>
      </c>
      <c r="I452">
        <v>0</v>
      </c>
      <c r="J452">
        <v>176</v>
      </c>
      <c r="K452">
        <v>83</v>
      </c>
    </row>
    <row r="453" spans="1:11" x14ac:dyDescent="0.35">
      <c r="A453" s="14">
        <v>451</v>
      </c>
      <c r="B453" s="9" t="s">
        <v>78</v>
      </c>
      <c r="D453" s="11" t="s">
        <v>39</v>
      </c>
      <c r="E453">
        <v>5</v>
      </c>
      <c r="F453">
        <v>3</v>
      </c>
      <c r="G453">
        <v>0</v>
      </c>
      <c r="H453">
        <v>0</v>
      </c>
      <c r="I453">
        <v>0</v>
      </c>
      <c r="J453">
        <v>9</v>
      </c>
      <c r="K453">
        <v>4</v>
      </c>
    </row>
    <row r="454" spans="1:11" x14ac:dyDescent="0.35">
      <c r="A454" s="14">
        <v>452</v>
      </c>
      <c r="B454" s="9" t="s">
        <v>78</v>
      </c>
      <c r="D454" s="11" t="s">
        <v>21</v>
      </c>
      <c r="E454">
        <v>99</v>
      </c>
      <c r="F454">
        <v>51</v>
      </c>
      <c r="G454">
        <v>25</v>
      </c>
      <c r="H454">
        <v>10</v>
      </c>
      <c r="I454">
        <v>0</v>
      </c>
      <c r="J454">
        <v>185</v>
      </c>
      <c r="K454">
        <v>86</v>
      </c>
    </row>
    <row r="455" spans="1:11" x14ac:dyDescent="0.35">
      <c r="A455" s="14">
        <v>453</v>
      </c>
      <c r="B455" s="9" t="s">
        <v>78</v>
      </c>
      <c r="D455" s="11" t="s">
        <v>31</v>
      </c>
      <c r="E455">
        <v>4</v>
      </c>
      <c r="F455">
        <v>0</v>
      </c>
      <c r="G455">
        <v>3</v>
      </c>
      <c r="H455">
        <v>0</v>
      </c>
      <c r="I455">
        <v>0</v>
      </c>
      <c r="J455">
        <v>8</v>
      </c>
      <c r="K455">
        <v>4</v>
      </c>
    </row>
    <row r="456" spans="1:11" x14ac:dyDescent="0.35">
      <c r="A456" s="14">
        <v>454</v>
      </c>
      <c r="B456" s="9" t="s">
        <v>78</v>
      </c>
      <c r="D456" s="11" t="s">
        <v>11</v>
      </c>
      <c r="E456">
        <v>119</v>
      </c>
      <c r="F456">
        <v>98</v>
      </c>
      <c r="G456">
        <v>20</v>
      </c>
      <c r="H456">
        <v>3</v>
      </c>
      <c r="I456">
        <v>0</v>
      </c>
      <c r="J456">
        <v>240</v>
      </c>
      <c r="K456">
        <v>121</v>
      </c>
    </row>
    <row r="457" spans="1:11" x14ac:dyDescent="0.35">
      <c r="A457" s="14">
        <v>455</v>
      </c>
      <c r="B457" s="9" t="s">
        <v>78</v>
      </c>
      <c r="D457" s="11" t="s">
        <v>17</v>
      </c>
      <c r="E457">
        <v>142</v>
      </c>
      <c r="F457">
        <v>71</v>
      </c>
      <c r="G457">
        <v>25</v>
      </c>
      <c r="H457">
        <v>6</v>
      </c>
      <c r="I457">
        <v>0</v>
      </c>
      <c r="J457">
        <v>244</v>
      </c>
      <c r="K457">
        <v>102</v>
      </c>
    </row>
    <row r="458" spans="1:11" x14ac:dyDescent="0.35">
      <c r="A458" s="14">
        <v>456</v>
      </c>
      <c r="B458" s="9" t="s">
        <v>78</v>
      </c>
      <c r="D458" s="11" t="s">
        <v>33</v>
      </c>
      <c r="E458">
        <v>4</v>
      </c>
      <c r="F458">
        <v>3</v>
      </c>
      <c r="G458">
        <v>0</v>
      </c>
      <c r="H458">
        <v>0</v>
      </c>
      <c r="I458">
        <v>0</v>
      </c>
      <c r="J458">
        <v>8</v>
      </c>
      <c r="K458">
        <v>4</v>
      </c>
    </row>
    <row r="459" spans="1:11" x14ac:dyDescent="0.35">
      <c r="A459" s="14">
        <v>457</v>
      </c>
      <c r="B459" s="9" t="s">
        <v>78</v>
      </c>
      <c r="D459" s="11" t="s">
        <v>23</v>
      </c>
      <c r="E459">
        <v>282</v>
      </c>
      <c r="F459">
        <v>22</v>
      </c>
      <c r="G459">
        <v>13</v>
      </c>
      <c r="H459">
        <v>3</v>
      </c>
      <c r="I459">
        <v>0</v>
      </c>
      <c r="J459">
        <v>320</v>
      </c>
      <c r="K459">
        <v>38</v>
      </c>
    </row>
    <row r="460" spans="1:11" x14ac:dyDescent="0.35">
      <c r="A460" s="14">
        <v>458</v>
      </c>
      <c r="B460" s="9" t="s">
        <v>78</v>
      </c>
      <c r="D460" s="11" t="s">
        <v>9</v>
      </c>
      <c r="E460">
        <v>107</v>
      </c>
      <c r="F460">
        <v>84</v>
      </c>
      <c r="G460">
        <v>67</v>
      </c>
      <c r="H460">
        <v>11</v>
      </c>
      <c r="I460">
        <v>0</v>
      </c>
      <c r="J460">
        <v>269</v>
      </c>
      <c r="K460">
        <v>162</v>
      </c>
    </row>
    <row r="461" spans="1:11" x14ac:dyDescent="0.35">
      <c r="A461" s="14">
        <v>459</v>
      </c>
      <c r="B461" s="9" t="s">
        <v>78</v>
      </c>
      <c r="D461" s="11" t="s">
        <v>15</v>
      </c>
      <c r="E461">
        <v>130</v>
      </c>
      <c r="F461">
        <v>72</v>
      </c>
      <c r="G461">
        <v>21</v>
      </c>
      <c r="H461">
        <v>5</v>
      </c>
      <c r="I461">
        <v>0</v>
      </c>
      <c r="J461">
        <v>228</v>
      </c>
      <c r="K461">
        <v>98</v>
      </c>
    </row>
    <row r="462" spans="1:11" x14ac:dyDescent="0.35">
      <c r="A462" s="14">
        <v>460</v>
      </c>
      <c r="B462" s="9" t="s">
        <v>78</v>
      </c>
      <c r="D462" s="11" t="s">
        <v>19</v>
      </c>
      <c r="E462">
        <v>58</v>
      </c>
      <c r="F462">
        <v>24</v>
      </c>
      <c r="G462">
        <v>14</v>
      </c>
      <c r="H462">
        <v>3</v>
      </c>
      <c r="I462">
        <v>0</v>
      </c>
      <c r="J462">
        <v>98</v>
      </c>
      <c r="K462">
        <v>40</v>
      </c>
    </row>
    <row r="463" spans="1:11" x14ac:dyDescent="0.35">
      <c r="A463" s="14">
        <v>461</v>
      </c>
      <c r="B463" s="9" t="s">
        <v>78</v>
      </c>
      <c r="D463" s="12" t="s">
        <v>59</v>
      </c>
      <c r="E463" s="6">
        <f>SUM(E443:E462)</f>
        <v>2751</v>
      </c>
      <c r="F463" s="6">
        <f t="shared" ref="F463" si="61">SUM(F443:F462)</f>
        <v>1137</v>
      </c>
      <c r="G463" s="6">
        <f t="shared" ref="G463" si="62">SUM(G443:G462)</f>
        <v>455</v>
      </c>
      <c r="H463" s="6">
        <f t="shared" ref="H463" si="63">SUM(H443:H462)</f>
        <v>89</v>
      </c>
      <c r="I463" s="6">
        <f t="shared" ref="I463" si="64">SUM(I443:I462)</f>
        <v>6</v>
      </c>
      <c r="J463" s="6">
        <f t="shared" ref="J463" si="65">SUM(J443:J462)</f>
        <v>4437</v>
      </c>
      <c r="K463" s="6">
        <f t="shared" ref="K463" si="66">SUM(K443:K462)</f>
        <v>1686</v>
      </c>
    </row>
    <row r="464" spans="1:11" x14ac:dyDescent="0.35">
      <c r="A464" s="14">
        <v>462</v>
      </c>
      <c r="B464" s="9" t="s">
        <v>78</v>
      </c>
    </row>
    <row r="465" spans="1:2" x14ac:dyDescent="0.35">
      <c r="A465" s="14">
        <v>463</v>
      </c>
      <c r="B465" s="9" t="s">
        <v>78</v>
      </c>
    </row>
    <row r="466" spans="1:2" x14ac:dyDescent="0.35">
      <c r="A466" s="14">
        <v>464</v>
      </c>
      <c r="B466" s="9" t="s">
        <v>78</v>
      </c>
    </row>
    <row r="467" spans="1:2" x14ac:dyDescent="0.35">
      <c r="A467" s="14">
        <v>465</v>
      </c>
      <c r="B467" s="9" t="s">
        <v>78</v>
      </c>
    </row>
    <row r="468" spans="1:2" x14ac:dyDescent="0.35">
      <c r="A468" s="14">
        <v>466</v>
      </c>
      <c r="B468" s="9" t="s">
        <v>78</v>
      </c>
    </row>
    <row r="469" spans="1:2" x14ac:dyDescent="0.35">
      <c r="A469" s="14">
        <v>467</v>
      </c>
      <c r="B469" s="9" t="s">
        <v>78</v>
      </c>
    </row>
    <row r="470" spans="1:2" x14ac:dyDescent="0.35">
      <c r="A470" s="14">
        <v>468</v>
      </c>
      <c r="B470" s="9" t="s">
        <v>78</v>
      </c>
    </row>
    <row r="471" spans="1:2" x14ac:dyDescent="0.35">
      <c r="A471" s="14">
        <v>469</v>
      </c>
      <c r="B471" s="9" t="s">
        <v>78</v>
      </c>
    </row>
    <row r="472" spans="1:2" x14ac:dyDescent="0.35">
      <c r="A472" s="14">
        <v>470</v>
      </c>
      <c r="B472" s="9" t="s">
        <v>78</v>
      </c>
    </row>
    <row r="473" spans="1:2" x14ac:dyDescent="0.35">
      <c r="A473" s="14">
        <v>471</v>
      </c>
      <c r="B473" s="9" t="s">
        <v>78</v>
      </c>
    </row>
    <row r="474" spans="1:2" x14ac:dyDescent="0.35">
      <c r="A474" s="14">
        <v>472</v>
      </c>
      <c r="B474" s="9" t="s">
        <v>78</v>
      </c>
    </row>
    <row r="475" spans="1:2" x14ac:dyDescent="0.35">
      <c r="A475" s="14">
        <v>473</v>
      </c>
      <c r="B475" s="9" t="s">
        <v>78</v>
      </c>
    </row>
    <row r="476" spans="1:2" x14ac:dyDescent="0.35">
      <c r="A476" s="14">
        <v>474</v>
      </c>
      <c r="B476" s="9" t="s">
        <v>78</v>
      </c>
    </row>
    <row r="477" spans="1:2" x14ac:dyDescent="0.35">
      <c r="A477" s="14">
        <v>475</v>
      </c>
      <c r="B477" s="9" t="s">
        <v>78</v>
      </c>
    </row>
    <row r="478" spans="1:2" x14ac:dyDescent="0.35">
      <c r="A478" s="14">
        <v>476</v>
      </c>
      <c r="B478" s="9" t="s">
        <v>78</v>
      </c>
    </row>
    <row r="479" spans="1:2" x14ac:dyDescent="0.35">
      <c r="A479" s="14">
        <v>477</v>
      </c>
      <c r="B479" s="9" t="s">
        <v>78</v>
      </c>
    </row>
    <row r="480" spans="1:2" x14ac:dyDescent="0.35">
      <c r="A480" s="14">
        <v>478</v>
      </c>
      <c r="B480" s="9" t="s">
        <v>78</v>
      </c>
    </row>
    <row r="481" spans="1:11" x14ac:dyDescent="0.35">
      <c r="A481" s="14">
        <v>479</v>
      </c>
      <c r="B481" s="9" t="s">
        <v>78</v>
      </c>
    </row>
    <row r="482" spans="1:11" x14ac:dyDescent="0.35">
      <c r="A482" s="14">
        <v>480</v>
      </c>
      <c r="B482" s="9" t="s">
        <v>78</v>
      </c>
    </row>
    <row r="483" spans="1:11" x14ac:dyDescent="0.35">
      <c r="A483" s="14">
        <v>481</v>
      </c>
      <c r="B483" s="9" t="s">
        <v>79</v>
      </c>
      <c r="D483" s="11" t="s">
        <v>5</v>
      </c>
      <c r="E483">
        <v>91</v>
      </c>
      <c r="F483">
        <v>129</v>
      </c>
      <c r="G483">
        <v>92</v>
      </c>
      <c r="H483">
        <v>18</v>
      </c>
      <c r="I483">
        <v>0</v>
      </c>
      <c r="J483">
        <v>330</v>
      </c>
      <c r="K483">
        <v>239</v>
      </c>
    </row>
    <row r="484" spans="1:11" x14ac:dyDescent="0.35">
      <c r="A484" s="14">
        <v>482</v>
      </c>
      <c r="B484" s="9" t="s">
        <v>79</v>
      </c>
      <c r="D484" s="11" t="s">
        <v>25</v>
      </c>
      <c r="E484">
        <v>443</v>
      </c>
      <c r="F484">
        <v>149</v>
      </c>
      <c r="G484">
        <v>35</v>
      </c>
      <c r="H484">
        <v>19</v>
      </c>
      <c r="I484">
        <v>0</v>
      </c>
      <c r="J484">
        <v>646</v>
      </c>
      <c r="K484">
        <v>203</v>
      </c>
    </row>
    <row r="485" spans="1:11" x14ac:dyDescent="0.35">
      <c r="A485" s="14">
        <v>483</v>
      </c>
      <c r="B485" s="9" t="s">
        <v>79</v>
      </c>
      <c r="D485" s="11" t="s">
        <v>3</v>
      </c>
      <c r="E485">
        <v>560</v>
      </c>
      <c r="F485">
        <v>134</v>
      </c>
      <c r="G485">
        <v>40</v>
      </c>
      <c r="H485">
        <v>9</v>
      </c>
      <c r="I485">
        <v>0</v>
      </c>
      <c r="J485">
        <v>743</v>
      </c>
      <c r="K485">
        <v>183</v>
      </c>
    </row>
    <row r="486" spans="1:11" x14ac:dyDescent="0.35">
      <c r="A486" s="14">
        <v>484</v>
      </c>
      <c r="B486" s="9" t="s">
        <v>79</v>
      </c>
      <c r="D486" s="11" t="s">
        <v>29</v>
      </c>
      <c r="E486">
        <v>83</v>
      </c>
      <c r="F486">
        <v>35</v>
      </c>
      <c r="G486">
        <v>17</v>
      </c>
      <c r="H486">
        <v>0</v>
      </c>
      <c r="I486">
        <v>0</v>
      </c>
      <c r="J486">
        <v>137</v>
      </c>
      <c r="K486">
        <v>54</v>
      </c>
    </row>
    <row r="487" spans="1:11" x14ac:dyDescent="0.35">
      <c r="A487" s="14">
        <v>485</v>
      </c>
      <c r="B487" s="9" t="s">
        <v>79</v>
      </c>
      <c r="D487" s="11" t="s">
        <v>7</v>
      </c>
      <c r="E487">
        <v>1597</v>
      </c>
      <c r="F487">
        <v>1060</v>
      </c>
      <c r="G487">
        <v>235</v>
      </c>
      <c r="H487">
        <v>30</v>
      </c>
      <c r="I487">
        <v>0</v>
      </c>
      <c r="J487">
        <v>2922</v>
      </c>
      <c r="K487">
        <v>1325</v>
      </c>
    </row>
    <row r="488" spans="1:11" x14ac:dyDescent="0.35">
      <c r="A488" s="14">
        <v>486</v>
      </c>
      <c r="B488" s="9" t="s">
        <v>79</v>
      </c>
      <c r="D488" s="11" t="s">
        <v>41</v>
      </c>
      <c r="E488">
        <v>10</v>
      </c>
      <c r="F488">
        <v>3</v>
      </c>
      <c r="G488">
        <v>0</v>
      </c>
      <c r="H488">
        <v>0</v>
      </c>
      <c r="I488">
        <v>0</v>
      </c>
      <c r="J488">
        <v>11</v>
      </c>
      <c r="K488">
        <v>1</v>
      </c>
    </row>
    <row r="489" spans="1:11" x14ac:dyDescent="0.35">
      <c r="A489" s="14">
        <v>487</v>
      </c>
      <c r="B489" s="9" t="s">
        <v>79</v>
      </c>
      <c r="D489" s="11" t="s">
        <v>37</v>
      </c>
      <c r="E489">
        <v>92</v>
      </c>
      <c r="F489">
        <v>32</v>
      </c>
      <c r="G489">
        <v>13</v>
      </c>
      <c r="H489">
        <v>3</v>
      </c>
      <c r="I489">
        <v>3</v>
      </c>
      <c r="J489">
        <v>141</v>
      </c>
      <c r="K489">
        <v>49</v>
      </c>
    </row>
    <row r="490" spans="1:11" x14ac:dyDescent="0.35">
      <c r="A490" s="14">
        <v>488</v>
      </c>
      <c r="B490" s="9" t="s">
        <v>79</v>
      </c>
      <c r="D490" s="11" t="s">
        <v>35</v>
      </c>
      <c r="E490">
        <v>23</v>
      </c>
      <c r="F490">
        <v>14</v>
      </c>
      <c r="G490">
        <v>8</v>
      </c>
      <c r="H490">
        <v>0</v>
      </c>
      <c r="I490">
        <v>0</v>
      </c>
      <c r="J490">
        <v>46</v>
      </c>
      <c r="K490">
        <v>23</v>
      </c>
    </row>
    <row r="491" spans="1:11" x14ac:dyDescent="0.35">
      <c r="A491" s="14">
        <v>489</v>
      </c>
      <c r="B491" s="9" t="s">
        <v>79</v>
      </c>
      <c r="D491" s="11" t="s">
        <v>27</v>
      </c>
      <c r="E491">
        <v>196</v>
      </c>
      <c r="F491">
        <v>73</v>
      </c>
      <c r="G491">
        <v>12</v>
      </c>
      <c r="H491">
        <v>0</v>
      </c>
      <c r="I491">
        <v>0</v>
      </c>
      <c r="J491">
        <v>282</v>
      </c>
      <c r="K491">
        <v>86</v>
      </c>
    </row>
    <row r="492" spans="1:11" x14ac:dyDescent="0.35">
      <c r="A492" s="14">
        <v>490</v>
      </c>
      <c r="B492" s="9" t="s">
        <v>79</v>
      </c>
      <c r="D492" s="11" t="s">
        <v>13</v>
      </c>
      <c r="E492">
        <v>279</v>
      </c>
      <c r="F492">
        <v>110</v>
      </c>
      <c r="G492">
        <v>53</v>
      </c>
      <c r="H492">
        <v>20</v>
      </c>
      <c r="I492">
        <v>0</v>
      </c>
      <c r="J492">
        <v>463</v>
      </c>
      <c r="K492">
        <v>184</v>
      </c>
    </row>
    <row r="493" spans="1:11" x14ac:dyDescent="0.35">
      <c r="A493" s="14">
        <v>491</v>
      </c>
      <c r="B493" s="9" t="s">
        <v>79</v>
      </c>
      <c r="D493" s="11" t="s">
        <v>39</v>
      </c>
      <c r="E493">
        <v>50</v>
      </c>
      <c r="F493">
        <v>31</v>
      </c>
      <c r="G493">
        <v>6</v>
      </c>
      <c r="H493">
        <v>3</v>
      </c>
      <c r="I493">
        <v>0</v>
      </c>
      <c r="J493">
        <v>90</v>
      </c>
      <c r="K493">
        <v>40</v>
      </c>
    </row>
    <row r="494" spans="1:11" x14ac:dyDescent="0.35">
      <c r="A494" s="14">
        <v>492</v>
      </c>
      <c r="B494" s="9" t="s">
        <v>79</v>
      </c>
      <c r="D494" s="11" t="s">
        <v>21</v>
      </c>
      <c r="E494">
        <v>239</v>
      </c>
      <c r="F494">
        <v>126</v>
      </c>
      <c r="G494">
        <v>48</v>
      </c>
      <c r="H494">
        <v>23</v>
      </c>
      <c r="I494">
        <v>3</v>
      </c>
      <c r="J494">
        <v>438</v>
      </c>
      <c r="K494">
        <v>199</v>
      </c>
    </row>
    <row r="495" spans="1:11" x14ac:dyDescent="0.35">
      <c r="A495" s="14">
        <v>493</v>
      </c>
      <c r="B495" s="9" t="s">
        <v>79</v>
      </c>
      <c r="D495" s="11" t="s">
        <v>31</v>
      </c>
      <c r="E495">
        <v>5</v>
      </c>
      <c r="F495">
        <v>4</v>
      </c>
      <c r="G495">
        <v>0</v>
      </c>
      <c r="H495">
        <v>0</v>
      </c>
      <c r="I495">
        <v>0</v>
      </c>
      <c r="J495">
        <v>9</v>
      </c>
      <c r="K495">
        <v>4</v>
      </c>
    </row>
    <row r="496" spans="1:11" x14ac:dyDescent="0.35">
      <c r="A496" s="14">
        <v>494</v>
      </c>
      <c r="B496" s="9" t="s">
        <v>79</v>
      </c>
      <c r="D496" s="11" t="s">
        <v>11</v>
      </c>
      <c r="E496">
        <v>392</v>
      </c>
      <c r="F496">
        <v>244</v>
      </c>
      <c r="G496">
        <v>78</v>
      </c>
      <c r="H496">
        <v>3</v>
      </c>
      <c r="I496">
        <v>0</v>
      </c>
      <c r="J496">
        <v>717</v>
      </c>
      <c r="K496">
        <v>325</v>
      </c>
    </row>
    <row r="497" spans="1:11" x14ac:dyDescent="0.35">
      <c r="A497" s="14">
        <v>495</v>
      </c>
      <c r="B497" s="9" t="s">
        <v>79</v>
      </c>
      <c r="D497" s="11" t="s">
        <v>17</v>
      </c>
      <c r="E497">
        <v>502</v>
      </c>
      <c r="F497">
        <v>313</v>
      </c>
      <c r="G497">
        <v>62</v>
      </c>
      <c r="H497">
        <v>11</v>
      </c>
      <c r="I497">
        <v>0</v>
      </c>
      <c r="J497">
        <v>888</v>
      </c>
      <c r="K497">
        <v>386</v>
      </c>
    </row>
    <row r="498" spans="1:11" x14ac:dyDescent="0.35">
      <c r="A498" s="14">
        <v>496</v>
      </c>
      <c r="B498" s="9" t="s">
        <v>79</v>
      </c>
      <c r="D498" s="11" t="s">
        <v>33</v>
      </c>
      <c r="E498">
        <v>20</v>
      </c>
      <c r="F498">
        <v>8</v>
      </c>
      <c r="G498">
        <v>3</v>
      </c>
      <c r="H498">
        <v>3</v>
      </c>
      <c r="I498">
        <v>0</v>
      </c>
      <c r="J498">
        <v>33</v>
      </c>
      <c r="K498">
        <v>13</v>
      </c>
    </row>
    <row r="499" spans="1:11" x14ac:dyDescent="0.35">
      <c r="A499" s="14">
        <v>497</v>
      </c>
      <c r="B499" s="9" t="s">
        <v>79</v>
      </c>
      <c r="D499" s="11" t="s">
        <v>23</v>
      </c>
      <c r="E499">
        <v>695</v>
      </c>
      <c r="F499">
        <v>91</v>
      </c>
      <c r="G499">
        <v>28</v>
      </c>
      <c r="H499">
        <v>3</v>
      </c>
      <c r="I499">
        <v>0</v>
      </c>
      <c r="J499">
        <v>817</v>
      </c>
      <c r="K499">
        <v>122</v>
      </c>
    </row>
    <row r="500" spans="1:11" x14ac:dyDescent="0.35">
      <c r="A500" s="14">
        <v>498</v>
      </c>
      <c r="B500" s="9" t="s">
        <v>79</v>
      </c>
      <c r="D500" s="11" t="s">
        <v>9</v>
      </c>
      <c r="E500">
        <v>285</v>
      </c>
      <c r="F500">
        <v>184</v>
      </c>
      <c r="G500">
        <v>83</v>
      </c>
      <c r="H500">
        <v>12</v>
      </c>
      <c r="I500">
        <v>0</v>
      </c>
      <c r="J500">
        <v>564</v>
      </c>
      <c r="K500">
        <v>279</v>
      </c>
    </row>
    <row r="501" spans="1:11" x14ac:dyDescent="0.35">
      <c r="A501" s="14">
        <v>499</v>
      </c>
      <c r="B501" s="9" t="s">
        <v>79</v>
      </c>
      <c r="D501" s="11" t="s">
        <v>15</v>
      </c>
      <c r="E501">
        <v>1215</v>
      </c>
      <c r="F501">
        <v>303</v>
      </c>
      <c r="G501">
        <v>28</v>
      </c>
      <c r="H501">
        <v>7</v>
      </c>
      <c r="I501">
        <v>0</v>
      </c>
      <c r="J501">
        <v>1553</v>
      </c>
      <c r="K501">
        <v>338</v>
      </c>
    </row>
    <row r="502" spans="1:11" x14ac:dyDescent="0.35">
      <c r="A502" s="14">
        <v>500</v>
      </c>
      <c r="B502" s="9" t="s">
        <v>79</v>
      </c>
      <c r="D502" s="11" t="s">
        <v>19</v>
      </c>
      <c r="E502">
        <v>186</v>
      </c>
      <c r="F502">
        <v>87</v>
      </c>
      <c r="G502">
        <v>22</v>
      </c>
      <c r="H502">
        <v>11</v>
      </c>
      <c r="I502">
        <v>0</v>
      </c>
      <c r="J502">
        <v>306</v>
      </c>
      <c r="K502">
        <v>120</v>
      </c>
    </row>
    <row r="503" spans="1:11" x14ac:dyDescent="0.35">
      <c r="A503" s="14">
        <v>501</v>
      </c>
      <c r="B503" s="9" t="s">
        <v>79</v>
      </c>
      <c r="D503" s="12" t="s">
        <v>59</v>
      </c>
      <c r="E503" s="6">
        <f>SUM(E483:E502)</f>
        <v>6963</v>
      </c>
      <c r="F503" s="6">
        <f t="shared" ref="F503" si="67">SUM(F483:F502)</f>
        <v>3130</v>
      </c>
      <c r="G503" s="6">
        <f t="shared" ref="G503" si="68">SUM(G483:G502)</f>
        <v>863</v>
      </c>
      <c r="H503" s="6">
        <f t="shared" ref="H503" si="69">SUM(H483:H502)</f>
        <v>175</v>
      </c>
      <c r="I503" s="6">
        <f t="shared" ref="I503" si="70">SUM(I483:I502)</f>
        <v>6</v>
      </c>
      <c r="J503" s="6">
        <f t="shared" ref="J503" si="71">SUM(J483:J502)</f>
        <v>11136</v>
      </c>
      <c r="K503" s="6">
        <f t="shared" ref="K503" si="72">SUM(K483:K502)</f>
        <v>4173</v>
      </c>
    </row>
    <row r="504" spans="1:11" x14ac:dyDescent="0.35">
      <c r="A504" s="14">
        <v>502</v>
      </c>
      <c r="B504" s="9" t="s">
        <v>79</v>
      </c>
    </row>
    <row r="505" spans="1:11" x14ac:dyDescent="0.35">
      <c r="A505" s="14">
        <v>503</v>
      </c>
      <c r="B505" s="9" t="s">
        <v>79</v>
      </c>
    </row>
    <row r="506" spans="1:11" x14ac:dyDescent="0.35">
      <c r="A506" s="14">
        <v>504</v>
      </c>
      <c r="B506" s="9" t="s">
        <v>79</v>
      </c>
    </row>
    <row r="507" spans="1:11" x14ac:dyDescent="0.35">
      <c r="A507" s="14">
        <v>505</v>
      </c>
      <c r="B507" s="9" t="s">
        <v>79</v>
      </c>
    </row>
    <row r="508" spans="1:11" x14ac:dyDescent="0.35">
      <c r="A508" s="14">
        <v>506</v>
      </c>
      <c r="B508" s="9" t="s">
        <v>79</v>
      </c>
    </row>
    <row r="509" spans="1:11" x14ac:dyDescent="0.35">
      <c r="A509" s="14">
        <v>507</v>
      </c>
      <c r="B509" s="9" t="s">
        <v>79</v>
      </c>
    </row>
    <row r="510" spans="1:11" x14ac:dyDescent="0.35">
      <c r="A510" s="14">
        <v>508</v>
      </c>
      <c r="B510" s="9" t="s">
        <v>79</v>
      </c>
    </row>
    <row r="511" spans="1:11" x14ac:dyDescent="0.35">
      <c r="A511" s="14">
        <v>509</v>
      </c>
      <c r="B511" s="9" t="s">
        <v>79</v>
      </c>
    </row>
    <row r="512" spans="1:11" x14ac:dyDescent="0.35">
      <c r="A512" s="14">
        <v>510</v>
      </c>
      <c r="B512" s="9" t="s">
        <v>79</v>
      </c>
    </row>
    <row r="513" spans="1:11" x14ac:dyDescent="0.35">
      <c r="A513" s="14">
        <v>511</v>
      </c>
      <c r="B513" s="9" t="s">
        <v>79</v>
      </c>
    </row>
    <row r="514" spans="1:11" x14ac:dyDescent="0.35">
      <c r="A514" s="14">
        <v>512</v>
      </c>
      <c r="B514" s="9" t="s">
        <v>79</v>
      </c>
    </row>
    <row r="515" spans="1:11" x14ac:dyDescent="0.35">
      <c r="A515" s="14">
        <v>513</v>
      </c>
      <c r="B515" s="9" t="s">
        <v>79</v>
      </c>
    </row>
    <row r="516" spans="1:11" x14ac:dyDescent="0.35">
      <c r="A516" s="14">
        <v>514</v>
      </c>
      <c r="B516" s="9" t="s">
        <v>79</v>
      </c>
    </row>
    <row r="517" spans="1:11" x14ac:dyDescent="0.35">
      <c r="A517" s="14">
        <v>515</v>
      </c>
      <c r="B517" s="9" t="s">
        <v>79</v>
      </c>
    </row>
    <row r="518" spans="1:11" x14ac:dyDescent="0.35">
      <c r="A518" s="14">
        <v>516</v>
      </c>
      <c r="B518" s="9" t="s">
        <v>79</v>
      </c>
    </row>
    <row r="519" spans="1:11" x14ac:dyDescent="0.35">
      <c r="A519" s="14">
        <v>517</v>
      </c>
      <c r="B519" s="9" t="s">
        <v>79</v>
      </c>
    </row>
    <row r="520" spans="1:11" x14ac:dyDescent="0.35">
      <c r="A520" s="14">
        <v>518</v>
      </c>
      <c r="B520" s="9" t="s">
        <v>79</v>
      </c>
    </row>
    <row r="521" spans="1:11" x14ac:dyDescent="0.35">
      <c r="A521" s="14">
        <v>519</v>
      </c>
      <c r="B521" s="9" t="s">
        <v>79</v>
      </c>
    </row>
    <row r="522" spans="1:11" x14ac:dyDescent="0.35">
      <c r="A522" s="14">
        <v>520</v>
      </c>
      <c r="B522" s="9" t="s">
        <v>79</v>
      </c>
    </row>
    <row r="523" spans="1:11" x14ac:dyDescent="0.35">
      <c r="A523" s="14">
        <v>521</v>
      </c>
      <c r="B523" s="9" t="s">
        <v>80</v>
      </c>
      <c r="D523" s="11" t="s">
        <v>5</v>
      </c>
      <c r="E523">
        <v>428</v>
      </c>
      <c r="F523">
        <v>490</v>
      </c>
      <c r="G523">
        <v>206</v>
      </c>
      <c r="H523">
        <v>53</v>
      </c>
      <c r="I523">
        <v>0</v>
      </c>
      <c r="J523">
        <v>1179</v>
      </c>
      <c r="K523">
        <v>751</v>
      </c>
    </row>
    <row r="524" spans="1:11" x14ac:dyDescent="0.35">
      <c r="A524" s="14">
        <v>522</v>
      </c>
      <c r="B524" s="9" t="s">
        <v>80</v>
      </c>
      <c r="D524" s="11" t="s">
        <v>25</v>
      </c>
      <c r="E524">
        <v>1767</v>
      </c>
      <c r="F524">
        <v>493</v>
      </c>
      <c r="G524">
        <v>89</v>
      </c>
      <c r="H524">
        <v>22</v>
      </c>
      <c r="I524">
        <v>6</v>
      </c>
      <c r="J524">
        <v>2377</v>
      </c>
      <c r="K524">
        <v>610</v>
      </c>
    </row>
    <row r="525" spans="1:11" x14ac:dyDescent="0.35">
      <c r="A525" s="14">
        <v>523</v>
      </c>
      <c r="B525" s="9" t="s">
        <v>80</v>
      </c>
      <c r="D525" s="11" t="s">
        <v>3</v>
      </c>
      <c r="E525">
        <v>263</v>
      </c>
      <c r="F525">
        <v>60</v>
      </c>
      <c r="G525">
        <v>29</v>
      </c>
      <c r="H525">
        <v>10</v>
      </c>
      <c r="I525">
        <v>0</v>
      </c>
      <c r="J525">
        <v>363</v>
      </c>
      <c r="K525">
        <v>100</v>
      </c>
    </row>
    <row r="526" spans="1:11" x14ac:dyDescent="0.35">
      <c r="A526" s="14">
        <v>524</v>
      </c>
      <c r="B526" s="9" t="s">
        <v>80</v>
      </c>
      <c r="D526" s="11" t="s">
        <v>29</v>
      </c>
      <c r="E526">
        <v>216</v>
      </c>
      <c r="F526">
        <v>94</v>
      </c>
      <c r="G526">
        <v>48</v>
      </c>
      <c r="H526">
        <v>13</v>
      </c>
      <c r="I526">
        <v>0</v>
      </c>
      <c r="J526">
        <v>371</v>
      </c>
      <c r="K526">
        <v>155</v>
      </c>
    </row>
    <row r="527" spans="1:11" x14ac:dyDescent="0.35">
      <c r="A527" s="14">
        <v>525</v>
      </c>
      <c r="B527" s="9" t="s">
        <v>80</v>
      </c>
      <c r="D527" s="11" t="s">
        <v>7</v>
      </c>
      <c r="E527">
        <v>5197</v>
      </c>
      <c r="F527">
        <v>2317</v>
      </c>
      <c r="G527">
        <v>354</v>
      </c>
      <c r="H527">
        <v>60</v>
      </c>
      <c r="I527">
        <v>0</v>
      </c>
      <c r="J527">
        <v>7928</v>
      </c>
      <c r="K527">
        <v>2731</v>
      </c>
    </row>
    <row r="528" spans="1:11" x14ac:dyDescent="0.35">
      <c r="A528" s="14">
        <v>526</v>
      </c>
      <c r="B528" s="9" t="s">
        <v>80</v>
      </c>
      <c r="D528" s="11" t="s">
        <v>41</v>
      </c>
      <c r="E528">
        <v>17</v>
      </c>
      <c r="F528">
        <v>0</v>
      </c>
      <c r="G528">
        <v>0</v>
      </c>
      <c r="H528">
        <v>3</v>
      </c>
      <c r="I528">
        <v>0</v>
      </c>
      <c r="J528">
        <v>19</v>
      </c>
      <c r="K528">
        <v>2</v>
      </c>
    </row>
    <row r="529" spans="1:11" x14ac:dyDescent="0.35">
      <c r="A529" s="14">
        <v>527</v>
      </c>
      <c r="B529" s="9" t="s">
        <v>80</v>
      </c>
      <c r="D529" s="11" t="s">
        <v>37</v>
      </c>
      <c r="E529">
        <v>267</v>
      </c>
      <c r="F529">
        <v>99</v>
      </c>
      <c r="G529">
        <v>44</v>
      </c>
      <c r="H529">
        <v>12</v>
      </c>
      <c r="I529">
        <v>4</v>
      </c>
      <c r="J529">
        <v>426</v>
      </c>
      <c r="K529">
        <v>159</v>
      </c>
    </row>
    <row r="530" spans="1:11" x14ac:dyDescent="0.35">
      <c r="A530" s="14">
        <v>528</v>
      </c>
      <c r="B530" s="9" t="s">
        <v>80</v>
      </c>
      <c r="D530" s="11" t="s">
        <v>35</v>
      </c>
      <c r="E530">
        <v>63</v>
      </c>
      <c r="F530">
        <v>50</v>
      </c>
      <c r="G530">
        <v>10</v>
      </c>
      <c r="H530">
        <v>3</v>
      </c>
      <c r="I530">
        <v>0</v>
      </c>
      <c r="J530">
        <v>124</v>
      </c>
      <c r="K530">
        <v>61</v>
      </c>
    </row>
    <row r="531" spans="1:11" x14ac:dyDescent="0.35">
      <c r="A531" s="14">
        <v>529</v>
      </c>
      <c r="B531" s="9" t="s">
        <v>80</v>
      </c>
      <c r="D531" s="11" t="s">
        <v>27</v>
      </c>
      <c r="E531">
        <v>637</v>
      </c>
      <c r="F531">
        <v>255</v>
      </c>
      <c r="G531">
        <v>19</v>
      </c>
      <c r="H531">
        <v>5</v>
      </c>
      <c r="I531">
        <v>0</v>
      </c>
      <c r="J531">
        <v>916</v>
      </c>
      <c r="K531">
        <v>279</v>
      </c>
    </row>
    <row r="532" spans="1:11" x14ac:dyDescent="0.35">
      <c r="A532" s="14">
        <v>530</v>
      </c>
      <c r="B532" s="9" t="s">
        <v>80</v>
      </c>
      <c r="D532" s="11" t="s">
        <v>13</v>
      </c>
      <c r="E532">
        <v>943</v>
      </c>
      <c r="F532">
        <v>416</v>
      </c>
      <c r="G532">
        <v>188</v>
      </c>
      <c r="H532">
        <v>48</v>
      </c>
      <c r="I532">
        <v>0</v>
      </c>
      <c r="J532">
        <v>1595</v>
      </c>
      <c r="K532">
        <v>652</v>
      </c>
    </row>
    <row r="533" spans="1:11" x14ac:dyDescent="0.35">
      <c r="A533" s="14">
        <v>531</v>
      </c>
      <c r="B533" s="9" t="s">
        <v>80</v>
      </c>
      <c r="D533" s="11" t="s">
        <v>39</v>
      </c>
      <c r="E533">
        <v>185</v>
      </c>
      <c r="F533">
        <v>96</v>
      </c>
      <c r="G533">
        <v>8</v>
      </c>
      <c r="H533">
        <v>0</v>
      </c>
      <c r="I533">
        <v>0</v>
      </c>
      <c r="J533">
        <v>290</v>
      </c>
      <c r="K533">
        <v>105</v>
      </c>
    </row>
    <row r="534" spans="1:11" x14ac:dyDescent="0.35">
      <c r="A534" s="14">
        <v>532</v>
      </c>
      <c r="B534" s="9" t="s">
        <v>80</v>
      </c>
      <c r="D534" s="11" t="s">
        <v>21</v>
      </c>
      <c r="E534">
        <v>554</v>
      </c>
      <c r="F534">
        <v>273</v>
      </c>
      <c r="G534">
        <v>109</v>
      </c>
      <c r="H534">
        <v>53</v>
      </c>
      <c r="I534">
        <v>0</v>
      </c>
      <c r="J534">
        <v>990</v>
      </c>
      <c r="K534">
        <v>436</v>
      </c>
    </row>
    <row r="535" spans="1:11" x14ac:dyDescent="0.35">
      <c r="A535" s="14">
        <v>533</v>
      </c>
      <c r="B535" s="9" t="s">
        <v>80</v>
      </c>
      <c r="D535" s="11" t="s">
        <v>31</v>
      </c>
      <c r="E535">
        <v>8</v>
      </c>
      <c r="F535">
        <v>3</v>
      </c>
      <c r="G535">
        <v>3</v>
      </c>
      <c r="H535">
        <v>0</v>
      </c>
      <c r="I535">
        <v>0</v>
      </c>
      <c r="J535">
        <v>14</v>
      </c>
      <c r="K535">
        <v>6</v>
      </c>
    </row>
    <row r="536" spans="1:11" x14ac:dyDescent="0.35">
      <c r="A536" s="14">
        <v>534</v>
      </c>
      <c r="B536" s="9" t="s">
        <v>80</v>
      </c>
      <c r="D536" s="11" t="s">
        <v>11</v>
      </c>
      <c r="E536">
        <v>1144</v>
      </c>
      <c r="F536">
        <v>636</v>
      </c>
      <c r="G536">
        <v>160</v>
      </c>
      <c r="H536">
        <v>5</v>
      </c>
      <c r="I536">
        <v>0</v>
      </c>
      <c r="J536">
        <v>1945</v>
      </c>
      <c r="K536">
        <v>801</v>
      </c>
    </row>
    <row r="537" spans="1:11" x14ac:dyDescent="0.35">
      <c r="A537" s="14">
        <v>535</v>
      </c>
      <c r="B537" s="9" t="s">
        <v>80</v>
      </c>
      <c r="D537" s="11" t="s">
        <v>17</v>
      </c>
      <c r="E537">
        <v>1677</v>
      </c>
      <c r="F537">
        <v>910</v>
      </c>
      <c r="G537">
        <v>125</v>
      </c>
      <c r="H537">
        <v>21</v>
      </c>
      <c r="I537">
        <v>0</v>
      </c>
      <c r="J537">
        <v>2733</v>
      </c>
      <c r="K537">
        <v>1056</v>
      </c>
    </row>
    <row r="538" spans="1:11" x14ac:dyDescent="0.35">
      <c r="A538" s="14">
        <v>536</v>
      </c>
      <c r="B538" s="9" t="s">
        <v>80</v>
      </c>
      <c r="D538" s="11" t="s">
        <v>33</v>
      </c>
      <c r="E538">
        <v>90</v>
      </c>
      <c r="F538">
        <v>28</v>
      </c>
      <c r="G538">
        <v>11</v>
      </c>
      <c r="H538">
        <v>8</v>
      </c>
      <c r="I538">
        <v>0</v>
      </c>
      <c r="J538">
        <v>137</v>
      </c>
      <c r="K538">
        <v>47</v>
      </c>
    </row>
    <row r="539" spans="1:11" x14ac:dyDescent="0.35">
      <c r="A539" s="14">
        <v>537</v>
      </c>
      <c r="B539" s="9" t="s">
        <v>80</v>
      </c>
      <c r="D539" s="11" t="s">
        <v>23</v>
      </c>
      <c r="E539">
        <v>1801</v>
      </c>
      <c r="F539">
        <v>211</v>
      </c>
      <c r="G539">
        <v>57</v>
      </c>
      <c r="H539">
        <v>13</v>
      </c>
      <c r="I539">
        <v>0</v>
      </c>
      <c r="J539">
        <v>2082</v>
      </c>
      <c r="K539">
        <v>281</v>
      </c>
    </row>
    <row r="540" spans="1:11" x14ac:dyDescent="0.35">
      <c r="A540" s="14">
        <v>538</v>
      </c>
      <c r="B540" s="9" t="s">
        <v>80</v>
      </c>
      <c r="D540" s="11" t="s">
        <v>9</v>
      </c>
      <c r="E540">
        <v>1171</v>
      </c>
      <c r="F540">
        <v>610</v>
      </c>
      <c r="G540">
        <v>212</v>
      </c>
      <c r="H540">
        <v>51</v>
      </c>
      <c r="I540">
        <v>0</v>
      </c>
      <c r="J540">
        <v>2044</v>
      </c>
      <c r="K540">
        <v>873</v>
      </c>
    </row>
    <row r="541" spans="1:11" x14ac:dyDescent="0.35">
      <c r="A541" s="14">
        <v>539</v>
      </c>
      <c r="B541" s="9" t="s">
        <v>80</v>
      </c>
      <c r="D541" s="11" t="s">
        <v>15</v>
      </c>
      <c r="E541">
        <v>6059</v>
      </c>
      <c r="F541">
        <v>971</v>
      </c>
      <c r="G541">
        <v>69</v>
      </c>
      <c r="H541">
        <v>8</v>
      </c>
      <c r="I541">
        <v>0</v>
      </c>
      <c r="J541">
        <v>7108</v>
      </c>
      <c r="K541">
        <v>1049</v>
      </c>
    </row>
    <row r="542" spans="1:11" x14ac:dyDescent="0.35">
      <c r="A542" s="14">
        <v>540</v>
      </c>
      <c r="B542" s="9" t="s">
        <v>80</v>
      </c>
      <c r="D542" s="11" t="s">
        <v>19</v>
      </c>
      <c r="E542">
        <v>534</v>
      </c>
      <c r="F542">
        <v>222</v>
      </c>
      <c r="G542">
        <v>81</v>
      </c>
      <c r="H542">
        <v>31</v>
      </c>
      <c r="I542">
        <v>0</v>
      </c>
      <c r="J542">
        <v>869</v>
      </c>
      <c r="K542">
        <v>335</v>
      </c>
    </row>
    <row r="543" spans="1:11" x14ac:dyDescent="0.35">
      <c r="A543" s="14">
        <v>541</v>
      </c>
      <c r="B543" s="9" t="s">
        <v>80</v>
      </c>
      <c r="D543" s="12" t="s">
        <v>59</v>
      </c>
      <c r="E543" s="6">
        <f>SUM(E523:E542)</f>
        <v>23021</v>
      </c>
      <c r="F543" s="6">
        <f t="shared" ref="F543" si="73">SUM(F523:F542)</f>
        <v>8234</v>
      </c>
      <c r="G543" s="6">
        <f t="shared" ref="G543" si="74">SUM(G523:G542)</f>
        <v>1822</v>
      </c>
      <c r="H543" s="6">
        <f t="shared" ref="H543" si="75">SUM(H523:H542)</f>
        <v>419</v>
      </c>
      <c r="I543" s="6">
        <f t="shared" ref="I543" si="76">SUM(I523:I542)</f>
        <v>10</v>
      </c>
      <c r="J543" s="6">
        <f t="shared" ref="J543" si="77">SUM(J523:J542)</f>
        <v>33510</v>
      </c>
      <c r="K543" s="6">
        <f t="shared" ref="K543" si="78">SUM(K523:K542)</f>
        <v>10489</v>
      </c>
    </row>
    <row r="544" spans="1:11" x14ac:dyDescent="0.35">
      <c r="A544" s="14">
        <v>542</v>
      </c>
      <c r="B544" s="9" t="s">
        <v>80</v>
      </c>
    </row>
    <row r="545" spans="1:2" x14ac:dyDescent="0.35">
      <c r="A545" s="14">
        <v>543</v>
      </c>
      <c r="B545" s="9" t="s">
        <v>80</v>
      </c>
    </row>
    <row r="546" spans="1:2" x14ac:dyDescent="0.35">
      <c r="A546" s="14">
        <v>544</v>
      </c>
      <c r="B546" s="9" t="s">
        <v>80</v>
      </c>
    </row>
    <row r="547" spans="1:2" x14ac:dyDescent="0.35">
      <c r="A547" s="14">
        <v>545</v>
      </c>
      <c r="B547" s="9" t="s">
        <v>80</v>
      </c>
    </row>
    <row r="548" spans="1:2" x14ac:dyDescent="0.35">
      <c r="A548" s="14">
        <v>546</v>
      </c>
      <c r="B548" s="9" t="s">
        <v>80</v>
      </c>
    </row>
    <row r="549" spans="1:2" x14ac:dyDescent="0.35">
      <c r="A549" s="14">
        <v>547</v>
      </c>
      <c r="B549" s="9" t="s">
        <v>80</v>
      </c>
    </row>
    <row r="550" spans="1:2" x14ac:dyDescent="0.35">
      <c r="A550" s="14">
        <v>548</v>
      </c>
      <c r="B550" s="9" t="s">
        <v>80</v>
      </c>
    </row>
    <row r="551" spans="1:2" x14ac:dyDescent="0.35">
      <c r="A551" s="14">
        <v>549</v>
      </c>
      <c r="B551" s="9" t="s">
        <v>80</v>
      </c>
    </row>
    <row r="552" spans="1:2" x14ac:dyDescent="0.35">
      <c r="A552" s="14">
        <v>550</v>
      </c>
      <c r="B552" s="9" t="s">
        <v>80</v>
      </c>
    </row>
    <row r="553" spans="1:2" x14ac:dyDescent="0.35">
      <c r="A553" s="14">
        <v>551</v>
      </c>
      <c r="B553" s="9" t="s">
        <v>80</v>
      </c>
    </row>
    <row r="554" spans="1:2" x14ac:dyDescent="0.35">
      <c r="A554" s="14">
        <v>552</v>
      </c>
      <c r="B554" s="9" t="s">
        <v>80</v>
      </c>
    </row>
    <row r="555" spans="1:2" x14ac:dyDescent="0.35">
      <c r="A555" s="14">
        <v>553</v>
      </c>
      <c r="B555" s="9" t="s">
        <v>80</v>
      </c>
    </row>
    <row r="556" spans="1:2" x14ac:dyDescent="0.35">
      <c r="A556" s="14">
        <v>554</v>
      </c>
      <c r="B556" s="9" t="s">
        <v>80</v>
      </c>
    </row>
    <row r="557" spans="1:2" x14ac:dyDescent="0.35">
      <c r="A557" s="14">
        <v>555</v>
      </c>
      <c r="B557" s="9" t="s">
        <v>80</v>
      </c>
    </row>
    <row r="558" spans="1:2" x14ac:dyDescent="0.35">
      <c r="A558" s="14">
        <v>556</v>
      </c>
      <c r="B558" s="9" t="s">
        <v>80</v>
      </c>
    </row>
    <row r="559" spans="1:2" x14ac:dyDescent="0.35">
      <c r="A559" s="14">
        <v>557</v>
      </c>
      <c r="B559" s="9" t="s">
        <v>80</v>
      </c>
    </row>
    <row r="560" spans="1:2" x14ac:dyDescent="0.35">
      <c r="A560" s="14">
        <v>558</v>
      </c>
      <c r="B560" s="9" t="s">
        <v>80</v>
      </c>
    </row>
    <row r="561" spans="1:11" x14ac:dyDescent="0.35">
      <c r="A561" s="14">
        <v>559</v>
      </c>
      <c r="B561" s="9" t="s">
        <v>80</v>
      </c>
    </row>
    <row r="562" spans="1:11" x14ac:dyDescent="0.35">
      <c r="A562" s="14">
        <v>560</v>
      </c>
      <c r="B562" s="9" t="s">
        <v>80</v>
      </c>
    </row>
    <row r="563" spans="1:11" x14ac:dyDescent="0.35">
      <c r="A563" s="14">
        <v>561</v>
      </c>
      <c r="B563" s="9" t="s">
        <v>81</v>
      </c>
      <c r="D563" s="11" t="s">
        <v>5</v>
      </c>
      <c r="E563">
        <v>15</v>
      </c>
      <c r="F563">
        <v>27</v>
      </c>
      <c r="G563">
        <v>14</v>
      </c>
      <c r="H563">
        <v>4</v>
      </c>
      <c r="I563">
        <v>0</v>
      </c>
      <c r="J563">
        <v>60</v>
      </c>
      <c r="K563">
        <v>45</v>
      </c>
    </row>
    <row r="564" spans="1:11" x14ac:dyDescent="0.35">
      <c r="A564" s="14">
        <v>562</v>
      </c>
      <c r="B564" s="9" t="s">
        <v>81</v>
      </c>
      <c r="D564" s="11" t="s">
        <v>25</v>
      </c>
      <c r="E564">
        <v>16</v>
      </c>
      <c r="F564">
        <v>11</v>
      </c>
      <c r="G564">
        <v>0</v>
      </c>
      <c r="H564">
        <v>0</v>
      </c>
      <c r="I564">
        <v>0</v>
      </c>
      <c r="J564">
        <v>28</v>
      </c>
      <c r="K564">
        <v>12</v>
      </c>
    </row>
    <row r="565" spans="1:11" x14ac:dyDescent="0.35">
      <c r="A565" s="14">
        <v>563</v>
      </c>
      <c r="B565" s="9" t="s">
        <v>81</v>
      </c>
      <c r="D565" s="11" t="s">
        <v>3</v>
      </c>
      <c r="E565">
        <v>113</v>
      </c>
      <c r="F565">
        <v>62</v>
      </c>
      <c r="G565">
        <v>11</v>
      </c>
      <c r="H565">
        <v>0</v>
      </c>
      <c r="I565">
        <v>0</v>
      </c>
      <c r="J565">
        <v>188</v>
      </c>
      <c r="K565">
        <v>75</v>
      </c>
    </row>
    <row r="566" spans="1:11" x14ac:dyDescent="0.35">
      <c r="A566" s="14">
        <v>564</v>
      </c>
      <c r="B566" s="9" t="s">
        <v>81</v>
      </c>
      <c r="D566" s="11" t="s">
        <v>29</v>
      </c>
      <c r="E566">
        <v>4</v>
      </c>
      <c r="F566">
        <v>5</v>
      </c>
      <c r="G566">
        <v>0</v>
      </c>
      <c r="H566">
        <v>0</v>
      </c>
      <c r="I566">
        <v>0</v>
      </c>
      <c r="J566">
        <v>11</v>
      </c>
      <c r="K566">
        <v>7</v>
      </c>
    </row>
    <row r="567" spans="1:11" x14ac:dyDescent="0.35">
      <c r="A567" s="14">
        <v>565</v>
      </c>
      <c r="B567" s="9" t="s">
        <v>81</v>
      </c>
      <c r="D567" s="11" t="s">
        <v>7</v>
      </c>
      <c r="E567">
        <v>94</v>
      </c>
      <c r="F567">
        <v>66</v>
      </c>
      <c r="G567">
        <v>3</v>
      </c>
      <c r="H567">
        <v>3</v>
      </c>
      <c r="I567">
        <v>0</v>
      </c>
      <c r="J567">
        <v>164</v>
      </c>
      <c r="K567">
        <v>70</v>
      </c>
    </row>
    <row r="568" spans="1:11" x14ac:dyDescent="0.35">
      <c r="A568" s="14">
        <v>566</v>
      </c>
      <c r="B568" s="9" t="s">
        <v>81</v>
      </c>
      <c r="D568" s="11" t="s">
        <v>41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</row>
    <row r="569" spans="1:11" x14ac:dyDescent="0.35">
      <c r="A569" s="14">
        <v>567</v>
      </c>
      <c r="B569" s="9" t="s">
        <v>81</v>
      </c>
      <c r="D569" s="11" t="s">
        <v>37</v>
      </c>
      <c r="E569">
        <v>10</v>
      </c>
      <c r="F569">
        <v>0</v>
      </c>
      <c r="G569">
        <v>0</v>
      </c>
      <c r="H569">
        <v>3</v>
      </c>
      <c r="I569">
        <v>3</v>
      </c>
      <c r="J569">
        <v>14</v>
      </c>
      <c r="K569">
        <v>4</v>
      </c>
    </row>
    <row r="570" spans="1:11" x14ac:dyDescent="0.35">
      <c r="A570" s="14">
        <v>568</v>
      </c>
      <c r="B570" s="9" t="s">
        <v>81</v>
      </c>
      <c r="D570" s="11" t="s">
        <v>35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3</v>
      </c>
      <c r="K570">
        <v>3</v>
      </c>
    </row>
    <row r="571" spans="1:11" x14ac:dyDescent="0.35">
      <c r="A571" s="14">
        <v>569</v>
      </c>
      <c r="B571" s="9" t="s">
        <v>81</v>
      </c>
      <c r="D571" s="11" t="s">
        <v>27</v>
      </c>
      <c r="E571">
        <v>16</v>
      </c>
      <c r="F571">
        <v>6</v>
      </c>
      <c r="G571">
        <v>0</v>
      </c>
      <c r="H571">
        <v>0</v>
      </c>
      <c r="I571">
        <v>0</v>
      </c>
      <c r="J571">
        <v>22</v>
      </c>
      <c r="K571">
        <v>6</v>
      </c>
    </row>
    <row r="572" spans="1:11" x14ac:dyDescent="0.35">
      <c r="A572" s="14">
        <v>570</v>
      </c>
      <c r="B572" s="9" t="s">
        <v>81</v>
      </c>
      <c r="D572" s="11" t="s">
        <v>13</v>
      </c>
      <c r="E572">
        <v>23</v>
      </c>
      <c r="F572">
        <v>14</v>
      </c>
      <c r="G572">
        <v>6</v>
      </c>
      <c r="H572">
        <v>3</v>
      </c>
      <c r="I572">
        <v>0</v>
      </c>
      <c r="J572">
        <v>44</v>
      </c>
      <c r="K572">
        <v>21</v>
      </c>
    </row>
    <row r="573" spans="1:11" x14ac:dyDescent="0.35">
      <c r="A573" s="14">
        <v>571</v>
      </c>
      <c r="B573" s="9" t="s">
        <v>81</v>
      </c>
      <c r="D573" s="11" t="s">
        <v>39</v>
      </c>
      <c r="E573">
        <v>0</v>
      </c>
      <c r="F573">
        <v>3</v>
      </c>
      <c r="G573">
        <v>3</v>
      </c>
      <c r="H573">
        <v>0</v>
      </c>
      <c r="I573">
        <v>0</v>
      </c>
      <c r="J573">
        <v>5</v>
      </c>
      <c r="K573">
        <v>5</v>
      </c>
    </row>
    <row r="574" spans="1:11" x14ac:dyDescent="0.35">
      <c r="A574" s="14">
        <v>572</v>
      </c>
      <c r="B574" s="9" t="s">
        <v>81</v>
      </c>
      <c r="D574" s="11" t="s">
        <v>21</v>
      </c>
      <c r="E574">
        <v>28</v>
      </c>
      <c r="F574">
        <v>12</v>
      </c>
      <c r="G574">
        <v>7</v>
      </c>
      <c r="H574">
        <v>0</v>
      </c>
      <c r="I574">
        <v>3</v>
      </c>
      <c r="J574">
        <v>50</v>
      </c>
      <c r="K574">
        <v>22</v>
      </c>
    </row>
    <row r="575" spans="1:11" x14ac:dyDescent="0.35">
      <c r="A575" s="14">
        <v>573</v>
      </c>
      <c r="B575" s="9" t="s">
        <v>81</v>
      </c>
      <c r="D575" s="11" t="s">
        <v>31</v>
      </c>
      <c r="E575">
        <v>3</v>
      </c>
      <c r="F575">
        <v>0</v>
      </c>
      <c r="G575">
        <v>3</v>
      </c>
      <c r="H575">
        <v>0</v>
      </c>
      <c r="I575">
        <v>0</v>
      </c>
      <c r="J575">
        <v>3</v>
      </c>
      <c r="K575">
        <v>0</v>
      </c>
    </row>
    <row r="576" spans="1:11" x14ac:dyDescent="0.35">
      <c r="A576" s="14">
        <v>574</v>
      </c>
      <c r="B576" s="9" t="s">
        <v>81</v>
      </c>
      <c r="D576" s="11" t="s">
        <v>11</v>
      </c>
      <c r="E576">
        <v>25</v>
      </c>
      <c r="F576">
        <v>16</v>
      </c>
      <c r="G576">
        <v>6</v>
      </c>
      <c r="H576">
        <v>0</v>
      </c>
      <c r="I576">
        <v>0</v>
      </c>
      <c r="J576">
        <v>47</v>
      </c>
      <c r="K576">
        <v>22</v>
      </c>
    </row>
    <row r="577" spans="1:11" x14ac:dyDescent="0.35">
      <c r="A577" s="14">
        <v>575</v>
      </c>
      <c r="B577" s="9" t="s">
        <v>81</v>
      </c>
      <c r="D577" s="11" t="s">
        <v>17</v>
      </c>
      <c r="E577">
        <v>36</v>
      </c>
      <c r="F577">
        <v>16</v>
      </c>
      <c r="G577">
        <v>5</v>
      </c>
      <c r="H577">
        <v>0</v>
      </c>
      <c r="I577">
        <v>0</v>
      </c>
      <c r="J577">
        <v>57</v>
      </c>
      <c r="K577">
        <v>21</v>
      </c>
    </row>
    <row r="578" spans="1:11" x14ac:dyDescent="0.35">
      <c r="A578" s="14">
        <v>576</v>
      </c>
      <c r="B578" s="9" t="s">
        <v>81</v>
      </c>
      <c r="D578" s="11" t="s">
        <v>33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3</v>
      </c>
      <c r="K578">
        <v>3</v>
      </c>
    </row>
    <row r="579" spans="1:11" x14ac:dyDescent="0.35">
      <c r="A579" s="14">
        <v>577</v>
      </c>
      <c r="B579" s="9" t="s">
        <v>81</v>
      </c>
      <c r="D579" s="11" t="s">
        <v>23</v>
      </c>
      <c r="E579">
        <v>50</v>
      </c>
      <c r="F579">
        <v>4</v>
      </c>
      <c r="G579">
        <v>3</v>
      </c>
      <c r="H579">
        <v>0</v>
      </c>
      <c r="I579">
        <v>0</v>
      </c>
      <c r="J579">
        <v>56</v>
      </c>
      <c r="K579">
        <v>6</v>
      </c>
    </row>
    <row r="580" spans="1:11" x14ac:dyDescent="0.35">
      <c r="A580" s="14">
        <v>578</v>
      </c>
      <c r="B580" s="9" t="s">
        <v>81</v>
      </c>
      <c r="D580" s="11" t="s">
        <v>9</v>
      </c>
      <c r="E580">
        <v>29</v>
      </c>
      <c r="F580">
        <v>28</v>
      </c>
      <c r="G580">
        <v>6</v>
      </c>
      <c r="H580">
        <v>5</v>
      </c>
      <c r="I580">
        <v>0</v>
      </c>
      <c r="J580">
        <v>68</v>
      </c>
      <c r="K580">
        <v>39</v>
      </c>
    </row>
    <row r="581" spans="1:11" x14ac:dyDescent="0.35">
      <c r="A581" s="14">
        <v>579</v>
      </c>
      <c r="B581" s="9" t="s">
        <v>81</v>
      </c>
      <c r="D581" s="11" t="s">
        <v>15</v>
      </c>
      <c r="E581">
        <v>41</v>
      </c>
      <c r="F581">
        <v>21</v>
      </c>
      <c r="G581">
        <v>5</v>
      </c>
      <c r="H581">
        <v>0</v>
      </c>
      <c r="I581">
        <v>0</v>
      </c>
      <c r="J581">
        <v>68</v>
      </c>
      <c r="K581">
        <v>27</v>
      </c>
    </row>
    <row r="582" spans="1:11" x14ac:dyDescent="0.35">
      <c r="A582" s="14">
        <v>580</v>
      </c>
      <c r="B582" s="9" t="s">
        <v>81</v>
      </c>
      <c r="D582" s="11" t="s">
        <v>19</v>
      </c>
      <c r="E582">
        <v>13</v>
      </c>
      <c r="F582">
        <v>6</v>
      </c>
      <c r="G582">
        <v>4</v>
      </c>
      <c r="H582">
        <v>0</v>
      </c>
      <c r="I582">
        <v>0</v>
      </c>
      <c r="J582">
        <v>25</v>
      </c>
      <c r="K582">
        <v>12</v>
      </c>
    </row>
    <row r="583" spans="1:11" x14ac:dyDescent="0.35">
      <c r="A583" s="14">
        <v>581</v>
      </c>
      <c r="B583" s="9" t="s">
        <v>81</v>
      </c>
      <c r="D583" s="12" t="s">
        <v>59</v>
      </c>
      <c r="E583" s="6">
        <f>SUM(E563:E582)</f>
        <v>516</v>
      </c>
      <c r="F583" s="6">
        <f t="shared" ref="F583" si="79">SUM(F563:F582)</f>
        <v>297</v>
      </c>
      <c r="G583" s="6">
        <f t="shared" ref="G583" si="80">SUM(G563:G582)</f>
        <v>76</v>
      </c>
      <c r="H583" s="6">
        <f t="shared" ref="H583" si="81">SUM(H563:H582)</f>
        <v>18</v>
      </c>
      <c r="I583" s="6">
        <f t="shared" ref="I583" si="82">SUM(I563:I582)</f>
        <v>6</v>
      </c>
      <c r="J583" s="6">
        <f t="shared" ref="J583" si="83">SUM(J563:J582)</f>
        <v>916</v>
      </c>
      <c r="K583" s="6">
        <f t="shared" ref="K583" si="84">SUM(K563:K582)</f>
        <v>400</v>
      </c>
    </row>
    <row r="584" spans="1:11" x14ac:dyDescent="0.35">
      <c r="A584" s="14">
        <v>582</v>
      </c>
      <c r="B584" s="9" t="s">
        <v>81</v>
      </c>
    </row>
    <row r="585" spans="1:11" x14ac:dyDescent="0.35">
      <c r="A585" s="14">
        <v>583</v>
      </c>
      <c r="B585" s="9" t="s">
        <v>81</v>
      </c>
    </row>
    <row r="586" spans="1:11" x14ac:dyDescent="0.35">
      <c r="A586" s="14">
        <v>584</v>
      </c>
      <c r="B586" s="9" t="s">
        <v>81</v>
      </c>
    </row>
    <row r="587" spans="1:11" x14ac:dyDescent="0.35">
      <c r="A587" s="14">
        <v>585</v>
      </c>
      <c r="B587" s="9" t="s">
        <v>81</v>
      </c>
    </row>
    <row r="588" spans="1:11" x14ac:dyDescent="0.35">
      <c r="A588" s="14">
        <v>586</v>
      </c>
      <c r="B588" s="9" t="s">
        <v>81</v>
      </c>
    </row>
    <row r="589" spans="1:11" x14ac:dyDescent="0.35">
      <c r="A589" s="14">
        <v>587</v>
      </c>
      <c r="B589" s="9" t="s">
        <v>81</v>
      </c>
    </row>
    <row r="590" spans="1:11" x14ac:dyDescent="0.35">
      <c r="A590" s="14">
        <v>588</v>
      </c>
      <c r="B590" s="9" t="s">
        <v>81</v>
      </c>
    </row>
    <row r="591" spans="1:11" x14ac:dyDescent="0.35">
      <c r="A591" s="14">
        <v>589</v>
      </c>
      <c r="B591" s="9" t="s">
        <v>81</v>
      </c>
    </row>
    <row r="592" spans="1:11" x14ac:dyDescent="0.35">
      <c r="A592" s="14">
        <v>590</v>
      </c>
      <c r="B592" s="9" t="s">
        <v>81</v>
      </c>
    </row>
    <row r="593" spans="1:11" x14ac:dyDescent="0.35">
      <c r="A593" s="14">
        <v>591</v>
      </c>
      <c r="B593" s="9" t="s">
        <v>81</v>
      </c>
    </row>
    <row r="594" spans="1:11" x14ac:dyDescent="0.35">
      <c r="A594" s="14">
        <v>592</v>
      </c>
      <c r="B594" s="9" t="s">
        <v>81</v>
      </c>
    </row>
    <row r="595" spans="1:11" x14ac:dyDescent="0.35">
      <c r="A595" s="14">
        <v>593</v>
      </c>
      <c r="B595" s="9" t="s">
        <v>81</v>
      </c>
    </row>
    <row r="596" spans="1:11" x14ac:dyDescent="0.35">
      <c r="A596" s="14">
        <v>594</v>
      </c>
      <c r="B596" s="9" t="s">
        <v>81</v>
      </c>
    </row>
    <row r="597" spans="1:11" x14ac:dyDescent="0.35">
      <c r="A597" s="14">
        <v>595</v>
      </c>
      <c r="B597" s="9" t="s">
        <v>81</v>
      </c>
    </row>
    <row r="598" spans="1:11" x14ac:dyDescent="0.35">
      <c r="A598" s="14">
        <v>596</v>
      </c>
      <c r="B598" s="9" t="s">
        <v>81</v>
      </c>
    </row>
    <row r="599" spans="1:11" x14ac:dyDescent="0.35">
      <c r="A599" s="14">
        <v>597</v>
      </c>
      <c r="B599" s="9" t="s">
        <v>81</v>
      </c>
    </row>
    <row r="600" spans="1:11" x14ac:dyDescent="0.35">
      <c r="A600" s="14">
        <v>598</v>
      </c>
      <c r="B600" s="9" t="s">
        <v>81</v>
      </c>
    </row>
    <row r="601" spans="1:11" x14ac:dyDescent="0.35">
      <c r="A601" s="14">
        <v>599</v>
      </c>
      <c r="B601" s="9" t="s">
        <v>81</v>
      </c>
    </row>
    <row r="602" spans="1:11" x14ac:dyDescent="0.35">
      <c r="A602" s="14">
        <v>600</v>
      </c>
      <c r="B602" s="9" t="s">
        <v>81</v>
      </c>
    </row>
    <row r="603" spans="1:11" x14ac:dyDescent="0.35">
      <c r="A603" s="14">
        <v>601</v>
      </c>
      <c r="B603" s="9" t="s">
        <v>82</v>
      </c>
      <c r="D603" s="11" t="s">
        <v>5</v>
      </c>
      <c r="E603">
        <v>50</v>
      </c>
      <c r="F603">
        <v>58</v>
      </c>
      <c r="G603">
        <v>65</v>
      </c>
      <c r="H603">
        <v>9</v>
      </c>
      <c r="I603">
        <v>0</v>
      </c>
      <c r="J603">
        <v>182</v>
      </c>
      <c r="K603">
        <v>132</v>
      </c>
    </row>
    <row r="604" spans="1:11" x14ac:dyDescent="0.35">
      <c r="A604" s="14">
        <v>602</v>
      </c>
      <c r="B604" s="9" t="s">
        <v>82</v>
      </c>
      <c r="D604" s="11" t="s">
        <v>25</v>
      </c>
      <c r="E604">
        <v>40</v>
      </c>
      <c r="F604">
        <v>24</v>
      </c>
      <c r="G604">
        <v>9</v>
      </c>
      <c r="H604">
        <v>5</v>
      </c>
      <c r="I604">
        <v>0</v>
      </c>
      <c r="J604">
        <v>79</v>
      </c>
      <c r="K604">
        <v>39</v>
      </c>
    </row>
    <row r="605" spans="1:11" x14ac:dyDescent="0.35">
      <c r="A605" s="14">
        <v>603</v>
      </c>
      <c r="B605" s="9" t="s">
        <v>82</v>
      </c>
      <c r="D605" s="11" t="s">
        <v>3</v>
      </c>
      <c r="E605">
        <v>547</v>
      </c>
      <c r="F605">
        <v>156</v>
      </c>
      <c r="G605">
        <v>32</v>
      </c>
      <c r="H605">
        <v>0</v>
      </c>
      <c r="I605">
        <v>0</v>
      </c>
      <c r="J605">
        <v>736</v>
      </c>
      <c r="K605">
        <v>189</v>
      </c>
    </row>
    <row r="606" spans="1:11" x14ac:dyDescent="0.35">
      <c r="A606" s="14">
        <v>604</v>
      </c>
      <c r="B606" s="9" t="s">
        <v>82</v>
      </c>
      <c r="D606" s="11" t="s">
        <v>29</v>
      </c>
      <c r="E606">
        <v>16</v>
      </c>
      <c r="F606">
        <v>9</v>
      </c>
      <c r="G606">
        <v>3</v>
      </c>
      <c r="H606">
        <v>0</v>
      </c>
      <c r="I606">
        <v>0</v>
      </c>
      <c r="J606">
        <v>26</v>
      </c>
      <c r="K606">
        <v>10</v>
      </c>
    </row>
    <row r="607" spans="1:11" x14ac:dyDescent="0.35">
      <c r="A607" s="14">
        <v>605</v>
      </c>
      <c r="B607" s="9" t="s">
        <v>82</v>
      </c>
      <c r="D607" s="11" t="s">
        <v>7</v>
      </c>
      <c r="E607">
        <v>236</v>
      </c>
      <c r="F607">
        <v>130</v>
      </c>
      <c r="G607">
        <v>28</v>
      </c>
      <c r="H607">
        <v>4</v>
      </c>
      <c r="I607">
        <v>0</v>
      </c>
      <c r="J607">
        <v>398</v>
      </c>
      <c r="K607">
        <v>162</v>
      </c>
    </row>
    <row r="608" spans="1:11" x14ac:dyDescent="0.35">
      <c r="A608" s="14">
        <v>606</v>
      </c>
      <c r="B608" s="9" t="s">
        <v>82</v>
      </c>
      <c r="D608" s="11" t="s">
        <v>41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</row>
    <row r="609" spans="1:11" x14ac:dyDescent="0.35">
      <c r="A609" s="14">
        <v>607</v>
      </c>
      <c r="B609" s="9" t="s">
        <v>82</v>
      </c>
      <c r="D609" s="11" t="s">
        <v>37</v>
      </c>
      <c r="E609">
        <v>9</v>
      </c>
      <c r="F609">
        <v>3</v>
      </c>
      <c r="G609">
        <v>6</v>
      </c>
      <c r="H609">
        <v>0</v>
      </c>
      <c r="I609">
        <v>0</v>
      </c>
      <c r="J609">
        <v>17</v>
      </c>
      <c r="K609">
        <v>8</v>
      </c>
    </row>
    <row r="610" spans="1:11" x14ac:dyDescent="0.35">
      <c r="A610" s="14">
        <v>608</v>
      </c>
      <c r="B610" s="9" t="s">
        <v>82</v>
      </c>
      <c r="D610" s="11" t="s">
        <v>35</v>
      </c>
      <c r="E610">
        <v>4</v>
      </c>
      <c r="F610">
        <v>3</v>
      </c>
      <c r="G610">
        <v>3</v>
      </c>
      <c r="H610">
        <v>0</v>
      </c>
      <c r="I610">
        <v>0</v>
      </c>
      <c r="J610">
        <v>10</v>
      </c>
      <c r="K610">
        <v>6</v>
      </c>
    </row>
    <row r="611" spans="1:11" x14ac:dyDescent="0.35">
      <c r="A611" s="14">
        <v>609</v>
      </c>
      <c r="B611" s="9" t="s">
        <v>82</v>
      </c>
      <c r="D611" s="11" t="s">
        <v>27</v>
      </c>
      <c r="E611">
        <v>29</v>
      </c>
      <c r="F611">
        <v>6</v>
      </c>
      <c r="G611">
        <v>3</v>
      </c>
      <c r="H611">
        <v>0</v>
      </c>
      <c r="I611">
        <v>0</v>
      </c>
      <c r="J611">
        <v>39</v>
      </c>
      <c r="K611">
        <v>10</v>
      </c>
    </row>
    <row r="612" spans="1:11" x14ac:dyDescent="0.35">
      <c r="A612" s="14">
        <v>610</v>
      </c>
      <c r="B612" s="9" t="s">
        <v>82</v>
      </c>
      <c r="D612" s="11" t="s">
        <v>13</v>
      </c>
      <c r="E612">
        <v>57</v>
      </c>
      <c r="F612">
        <v>22</v>
      </c>
      <c r="G612">
        <v>13</v>
      </c>
      <c r="H612">
        <v>6</v>
      </c>
      <c r="I612">
        <v>0</v>
      </c>
      <c r="J612">
        <v>98</v>
      </c>
      <c r="K612">
        <v>41</v>
      </c>
    </row>
    <row r="613" spans="1:11" x14ac:dyDescent="0.35">
      <c r="A613" s="14">
        <v>611</v>
      </c>
      <c r="B613" s="9" t="s">
        <v>82</v>
      </c>
      <c r="D613" s="11" t="s">
        <v>39</v>
      </c>
      <c r="E613">
        <v>8</v>
      </c>
      <c r="F613">
        <v>3</v>
      </c>
      <c r="G613">
        <v>0</v>
      </c>
      <c r="H613">
        <v>3</v>
      </c>
      <c r="I613">
        <v>0</v>
      </c>
      <c r="J613">
        <v>13</v>
      </c>
      <c r="K613">
        <v>5</v>
      </c>
    </row>
    <row r="614" spans="1:11" x14ac:dyDescent="0.35">
      <c r="A614" s="14">
        <v>612</v>
      </c>
      <c r="B614" s="9" t="s">
        <v>82</v>
      </c>
      <c r="D614" s="11" t="s">
        <v>21</v>
      </c>
      <c r="E614">
        <v>51</v>
      </c>
      <c r="F614">
        <v>19</v>
      </c>
      <c r="G614">
        <v>12</v>
      </c>
      <c r="H614">
        <v>3</v>
      </c>
      <c r="I614">
        <v>0</v>
      </c>
      <c r="J614">
        <v>86</v>
      </c>
      <c r="K614">
        <v>35</v>
      </c>
    </row>
    <row r="615" spans="1:11" x14ac:dyDescent="0.35">
      <c r="A615" s="14">
        <v>613</v>
      </c>
      <c r="B615" s="9" t="s">
        <v>82</v>
      </c>
      <c r="D615" s="11" t="s">
        <v>31</v>
      </c>
      <c r="E615">
        <v>3</v>
      </c>
      <c r="F615">
        <v>3</v>
      </c>
      <c r="G615">
        <v>0</v>
      </c>
      <c r="H615">
        <v>0</v>
      </c>
      <c r="I615">
        <v>0</v>
      </c>
      <c r="J615">
        <v>6</v>
      </c>
      <c r="K615">
        <v>3</v>
      </c>
    </row>
    <row r="616" spans="1:11" x14ac:dyDescent="0.35">
      <c r="A616" s="14">
        <v>614</v>
      </c>
      <c r="B616" s="9" t="s">
        <v>82</v>
      </c>
      <c r="D616" s="11" t="s">
        <v>11</v>
      </c>
      <c r="E616">
        <v>54</v>
      </c>
      <c r="F616">
        <v>37</v>
      </c>
      <c r="G616">
        <v>17</v>
      </c>
      <c r="H616">
        <v>0</v>
      </c>
      <c r="I616">
        <v>0</v>
      </c>
      <c r="J616">
        <v>108</v>
      </c>
      <c r="K616">
        <v>54</v>
      </c>
    </row>
    <row r="617" spans="1:11" x14ac:dyDescent="0.35">
      <c r="A617" s="14">
        <v>615</v>
      </c>
      <c r="B617" s="9" t="s">
        <v>82</v>
      </c>
      <c r="D617" s="11" t="s">
        <v>17</v>
      </c>
      <c r="E617">
        <v>77</v>
      </c>
      <c r="F617">
        <v>36</v>
      </c>
      <c r="G617">
        <v>9</v>
      </c>
      <c r="H617">
        <v>0</v>
      </c>
      <c r="I617">
        <v>0</v>
      </c>
      <c r="J617">
        <v>123</v>
      </c>
      <c r="K617">
        <v>46</v>
      </c>
    </row>
    <row r="618" spans="1:11" x14ac:dyDescent="0.35">
      <c r="A618" s="14">
        <v>616</v>
      </c>
      <c r="B618" s="9" t="s">
        <v>82</v>
      </c>
      <c r="D618" s="11" t="s">
        <v>33</v>
      </c>
      <c r="E618">
        <v>0</v>
      </c>
      <c r="F618">
        <v>3</v>
      </c>
      <c r="G618">
        <v>0</v>
      </c>
      <c r="H618">
        <v>0</v>
      </c>
      <c r="I618">
        <v>0</v>
      </c>
      <c r="J618">
        <v>3</v>
      </c>
      <c r="K618">
        <v>3</v>
      </c>
    </row>
    <row r="619" spans="1:11" x14ac:dyDescent="0.35">
      <c r="A619" s="14">
        <v>617</v>
      </c>
      <c r="B619" s="9" t="s">
        <v>82</v>
      </c>
      <c r="D619" s="11" t="s">
        <v>23</v>
      </c>
      <c r="E619">
        <v>207</v>
      </c>
      <c r="F619">
        <v>13</v>
      </c>
      <c r="G619">
        <v>8</v>
      </c>
      <c r="H619">
        <v>0</v>
      </c>
      <c r="I619">
        <v>0</v>
      </c>
      <c r="J619">
        <v>228</v>
      </c>
      <c r="K619">
        <v>21</v>
      </c>
    </row>
    <row r="620" spans="1:11" x14ac:dyDescent="0.35">
      <c r="A620" s="14">
        <v>618</v>
      </c>
      <c r="B620" s="9" t="s">
        <v>82</v>
      </c>
      <c r="D620" s="11" t="s">
        <v>9</v>
      </c>
      <c r="E620">
        <v>60</v>
      </c>
      <c r="F620">
        <v>47</v>
      </c>
      <c r="G620">
        <v>33</v>
      </c>
      <c r="H620">
        <v>5</v>
      </c>
      <c r="I620">
        <v>0</v>
      </c>
      <c r="J620">
        <v>145</v>
      </c>
      <c r="K620">
        <v>85</v>
      </c>
    </row>
    <row r="621" spans="1:11" x14ac:dyDescent="0.35">
      <c r="A621" s="14">
        <v>619</v>
      </c>
      <c r="B621" s="9" t="s">
        <v>82</v>
      </c>
      <c r="D621" s="11" t="s">
        <v>15</v>
      </c>
      <c r="E621">
        <v>68</v>
      </c>
      <c r="F621">
        <v>41</v>
      </c>
      <c r="G621">
        <v>7</v>
      </c>
      <c r="H621">
        <v>5</v>
      </c>
      <c r="I621">
        <v>0</v>
      </c>
      <c r="J621">
        <v>122</v>
      </c>
      <c r="K621">
        <v>54</v>
      </c>
    </row>
    <row r="622" spans="1:11" x14ac:dyDescent="0.35">
      <c r="A622" s="14">
        <v>620</v>
      </c>
      <c r="B622" s="9" t="s">
        <v>82</v>
      </c>
      <c r="D622" s="11" t="s">
        <v>19</v>
      </c>
      <c r="E622">
        <v>32</v>
      </c>
      <c r="F622">
        <v>9</v>
      </c>
      <c r="G622">
        <v>6</v>
      </c>
      <c r="H622">
        <v>4</v>
      </c>
      <c r="I622">
        <v>0</v>
      </c>
      <c r="J622">
        <v>51</v>
      </c>
      <c r="K622">
        <v>19</v>
      </c>
    </row>
    <row r="623" spans="1:11" x14ac:dyDescent="0.35">
      <c r="A623" s="14">
        <v>621</v>
      </c>
      <c r="B623" s="9" t="s">
        <v>82</v>
      </c>
      <c r="D623" s="12" t="s">
        <v>59</v>
      </c>
      <c r="E623" s="6">
        <f>SUM(E603:E622)</f>
        <v>1548</v>
      </c>
      <c r="F623" s="6">
        <f t="shared" ref="F623" si="85">SUM(F603:F622)</f>
        <v>622</v>
      </c>
      <c r="G623" s="6">
        <f t="shared" ref="G623" si="86">SUM(G603:G622)</f>
        <v>254</v>
      </c>
      <c r="H623" s="6">
        <f t="shared" ref="H623" si="87">SUM(H603:H622)</f>
        <v>44</v>
      </c>
      <c r="I623" s="6">
        <f t="shared" ref="I623" si="88">SUM(I603:I622)</f>
        <v>0</v>
      </c>
      <c r="J623" s="6">
        <f t="shared" ref="J623" si="89">SUM(J603:J622)</f>
        <v>2470</v>
      </c>
      <c r="K623" s="6">
        <f t="shared" ref="K623" si="90">SUM(K603:K622)</f>
        <v>922</v>
      </c>
    </row>
    <row r="624" spans="1:11" x14ac:dyDescent="0.35">
      <c r="A624" s="14">
        <v>622</v>
      </c>
      <c r="B624" s="9" t="s">
        <v>82</v>
      </c>
    </row>
    <row r="625" spans="1:2" x14ac:dyDescent="0.35">
      <c r="A625" s="14">
        <v>623</v>
      </c>
      <c r="B625" s="9" t="s">
        <v>82</v>
      </c>
    </row>
    <row r="626" spans="1:2" x14ac:dyDescent="0.35">
      <c r="A626" s="14">
        <v>624</v>
      </c>
      <c r="B626" s="9" t="s">
        <v>82</v>
      </c>
    </row>
    <row r="627" spans="1:2" x14ac:dyDescent="0.35">
      <c r="A627" s="14">
        <v>625</v>
      </c>
      <c r="B627" s="9" t="s">
        <v>82</v>
      </c>
    </row>
    <row r="628" spans="1:2" x14ac:dyDescent="0.35">
      <c r="A628" s="14">
        <v>626</v>
      </c>
      <c r="B628" s="9" t="s">
        <v>82</v>
      </c>
    </row>
    <row r="629" spans="1:2" x14ac:dyDescent="0.35">
      <c r="A629" s="14">
        <v>627</v>
      </c>
      <c r="B629" s="9" t="s">
        <v>82</v>
      </c>
    </row>
    <row r="630" spans="1:2" x14ac:dyDescent="0.35">
      <c r="A630" s="14">
        <v>628</v>
      </c>
      <c r="B630" s="9" t="s">
        <v>82</v>
      </c>
    </row>
    <row r="631" spans="1:2" x14ac:dyDescent="0.35">
      <c r="A631" s="14">
        <v>629</v>
      </c>
      <c r="B631" s="9" t="s">
        <v>82</v>
      </c>
    </row>
    <row r="632" spans="1:2" x14ac:dyDescent="0.35">
      <c r="A632" s="14">
        <v>630</v>
      </c>
      <c r="B632" s="9" t="s">
        <v>82</v>
      </c>
    </row>
    <row r="633" spans="1:2" x14ac:dyDescent="0.35">
      <c r="A633" s="14">
        <v>631</v>
      </c>
      <c r="B633" s="9" t="s">
        <v>82</v>
      </c>
    </row>
    <row r="634" spans="1:2" x14ac:dyDescent="0.35">
      <c r="A634" s="14">
        <v>632</v>
      </c>
      <c r="B634" s="9" t="s">
        <v>82</v>
      </c>
    </row>
    <row r="635" spans="1:2" x14ac:dyDescent="0.35">
      <c r="A635" s="14">
        <v>633</v>
      </c>
      <c r="B635" s="9" t="s">
        <v>82</v>
      </c>
    </row>
    <row r="636" spans="1:2" x14ac:dyDescent="0.35">
      <c r="A636" s="14">
        <v>634</v>
      </c>
      <c r="B636" s="9" t="s">
        <v>82</v>
      </c>
    </row>
    <row r="637" spans="1:2" x14ac:dyDescent="0.35">
      <c r="A637" s="14">
        <v>635</v>
      </c>
      <c r="B637" s="9" t="s">
        <v>82</v>
      </c>
    </row>
    <row r="638" spans="1:2" x14ac:dyDescent="0.35">
      <c r="A638" s="14">
        <v>636</v>
      </c>
      <c r="B638" s="9" t="s">
        <v>82</v>
      </c>
    </row>
    <row r="639" spans="1:2" x14ac:dyDescent="0.35">
      <c r="A639" s="14">
        <v>637</v>
      </c>
      <c r="B639" s="9" t="s">
        <v>82</v>
      </c>
    </row>
    <row r="640" spans="1:2" x14ac:dyDescent="0.35">
      <c r="A640" s="14">
        <v>638</v>
      </c>
      <c r="B640" s="9" t="s">
        <v>82</v>
      </c>
    </row>
    <row r="641" spans="1:11" x14ac:dyDescent="0.35">
      <c r="A641" s="14">
        <v>639</v>
      </c>
      <c r="B641" s="9" t="s">
        <v>82</v>
      </c>
    </row>
    <row r="642" spans="1:11" x14ac:dyDescent="0.35">
      <c r="A642" s="14">
        <v>640</v>
      </c>
      <c r="B642" s="9" t="s">
        <v>82</v>
      </c>
    </row>
    <row r="643" spans="1:11" x14ac:dyDescent="0.35">
      <c r="A643" s="14">
        <v>641</v>
      </c>
      <c r="B643" s="9" t="s">
        <v>83</v>
      </c>
      <c r="D643" s="11" t="s">
        <v>5</v>
      </c>
      <c r="E643">
        <v>30</v>
      </c>
      <c r="F643">
        <v>52</v>
      </c>
      <c r="G643">
        <v>25</v>
      </c>
      <c r="H643">
        <v>3</v>
      </c>
      <c r="I643">
        <v>0</v>
      </c>
      <c r="J643">
        <v>110</v>
      </c>
      <c r="K643">
        <v>80</v>
      </c>
    </row>
    <row r="644" spans="1:11" x14ac:dyDescent="0.35">
      <c r="A644" s="14">
        <v>642</v>
      </c>
      <c r="B644" s="9" t="s">
        <v>83</v>
      </c>
      <c r="D644" s="11" t="s">
        <v>25</v>
      </c>
      <c r="E644">
        <v>25</v>
      </c>
      <c r="F644">
        <v>13</v>
      </c>
      <c r="G644">
        <v>4</v>
      </c>
      <c r="H644">
        <v>3</v>
      </c>
      <c r="I644">
        <v>0</v>
      </c>
      <c r="J644">
        <v>43</v>
      </c>
      <c r="K644">
        <v>18</v>
      </c>
    </row>
    <row r="645" spans="1:11" x14ac:dyDescent="0.35">
      <c r="A645" s="14">
        <v>643</v>
      </c>
      <c r="B645" s="9" t="s">
        <v>83</v>
      </c>
      <c r="D645" s="11" t="s">
        <v>3</v>
      </c>
      <c r="E645">
        <v>788</v>
      </c>
      <c r="F645">
        <v>380</v>
      </c>
      <c r="G645">
        <v>74</v>
      </c>
      <c r="H645">
        <v>7</v>
      </c>
      <c r="I645">
        <v>0</v>
      </c>
      <c r="J645">
        <v>1249</v>
      </c>
      <c r="K645">
        <v>461</v>
      </c>
    </row>
    <row r="646" spans="1:11" x14ac:dyDescent="0.35">
      <c r="A646" s="14">
        <v>644</v>
      </c>
      <c r="B646" s="9" t="s">
        <v>83</v>
      </c>
      <c r="D646" s="11" t="s">
        <v>29</v>
      </c>
      <c r="E646">
        <v>6</v>
      </c>
      <c r="F646">
        <v>0</v>
      </c>
      <c r="G646">
        <v>3</v>
      </c>
      <c r="H646">
        <v>0</v>
      </c>
      <c r="I646">
        <v>0</v>
      </c>
      <c r="J646">
        <v>10</v>
      </c>
      <c r="K646">
        <v>4</v>
      </c>
    </row>
    <row r="647" spans="1:11" x14ac:dyDescent="0.35">
      <c r="A647" s="14">
        <v>645</v>
      </c>
      <c r="B647" s="9" t="s">
        <v>83</v>
      </c>
      <c r="D647" s="11" t="s">
        <v>7</v>
      </c>
      <c r="E647">
        <v>133</v>
      </c>
      <c r="F647">
        <v>77</v>
      </c>
      <c r="G647">
        <v>10</v>
      </c>
      <c r="H647">
        <v>3</v>
      </c>
      <c r="I647">
        <v>0</v>
      </c>
      <c r="J647">
        <v>222</v>
      </c>
      <c r="K647">
        <v>89</v>
      </c>
    </row>
    <row r="648" spans="1:11" x14ac:dyDescent="0.35">
      <c r="A648" s="14">
        <v>646</v>
      </c>
      <c r="B648" s="9" t="s">
        <v>83</v>
      </c>
      <c r="D648" s="11" t="s">
        <v>41</v>
      </c>
      <c r="E648">
        <v>3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-3</v>
      </c>
    </row>
    <row r="649" spans="1:11" x14ac:dyDescent="0.35">
      <c r="A649" s="14">
        <v>647</v>
      </c>
      <c r="B649" s="9" t="s">
        <v>83</v>
      </c>
      <c r="D649" s="11" t="s">
        <v>37</v>
      </c>
      <c r="E649">
        <v>6</v>
      </c>
      <c r="F649">
        <v>6</v>
      </c>
      <c r="G649">
        <v>3</v>
      </c>
      <c r="H649">
        <v>0</v>
      </c>
      <c r="I649">
        <v>0</v>
      </c>
      <c r="J649">
        <v>16</v>
      </c>
      <c r="K649">
        <v>10</v>
      </c>
    </row>
    <row r="650" spans="1:11" x14ac:dyDescent="0.35">
      <c r="A650" s="14">
        <v>648</v>
      </c>
      <c r="B650" s="9" t="s">
        <v>83</v>
      </c>
      <c r="D650" s="11" t="s">
        <v>35</v>
      </c>
      <c r="E650">
        <v>3</v>
      </c>
      <c r="F650">
        <v>0</v>
      </c>
      <c r="G650">
        <v>0</v>
      </c>
      <c r="H650">
        <v>0</v>
      </c>
      <c r="I650">
        <v>0</v>
      </c>
      <c r="J650">
        <v>3</v>
      </c>
      <c r="K650">
        <v>0</v>
      </c>
    </row>
    <row r="651" spans="1:11" x14ac:dyDescent="0.35">
      <c r="A651" s="14">
        <v>649</v>
      </c>
      <c r="B651" s="9" t="s">
        <v>83</v>
      </c>
      <c r="D651" s="11" t="s">
        <v>27</v>
      </c>
      <c r="E651">
        <v>19</v>
      </c>
      <c r="F651">
        <v>4</v>
      </c>
      <c r="G651">
        <v>3</v>
      </c>
      <c r="H651">
        <v>3</v>
      </c>
      <c r="I651">
        <v>0</v>
      </c>
      <c r="J651">
        <v>28</v>
      </c>
      <c r="K651">
        <v>9</v>
      </c>
    </row>
    <row r="652" spans="1:11" x14ac:dyDescent="0.35">
      <c r="A652" s="14">
        <v>650</v>
      </c>
      <c r="B652" s="9" t="s">
        <v>83</v>
      </c>
      <c r="D652" s="11" t="s">
        <v>13</v>
      </c>
      <c r="E652">
        <v>14</v>
      </c>
      <c r="F652">
        <v>14</v>
      </c>
      <c r="G652">
        <v>6</v>
      </c>
      <c r="H652">
        <v>3</v>
      </c>
      <c r="I652">
        <v>0</v>
      </c>
      <c r="J652">
        <v>37</v>
      </c>
      <c r="K652">
        <v>23</v>
      </c>
    </row>
    <row r="653" spans="1:11" x14ac:dyDescent="0.35">
      <c r="A653" s="14">
        <v>651</v>
      </c>
      <c r="B653" s="9" t="s">
        <v>83</v>
      </c>
      <c r="D653" s="11" t="s">
        <v>39</v>
      </c>
      <c r="E653">
        <v>0</v>
      </c>
      <c r="F653">
        <v>0</v>
      </c>
      <c r="G653">
        <v>3</v>
      </c>
      <c r="H653">
        <v>0</v>
      </c>
      <c r="I653">
        <v>0</v>
      </c>
      <c r="J653">
        <v>0</v>
      </c>
      <c r="K653">
        <v>0</v>
      </c>
    </row>
    <row r="654" spans="1:11" x14ac:dyDescent="0.35">
      <c r="A654" s="14">
        <v>652</v>
      </c>
      <c r="B654" s="9" t="s">
        <v>83</v>
      </c>
      <c r="D654" s="11" t="s">
        <v>21</v>
      </c>
      <c r="E654">
        <v>29</v>
      </c>
      <c r="F654">
        <v>13</v>
      </c>
      <c r="G654">
        <v>12</v>
      </c>
      <c r="H654">
        <v>3</v>
      </c>
      <c r="I654">
        <v>0</v>
      </c>
      <c r="J654">
        <v>57</v>
      </c>
      <c r="K654">
        <v>28</v>
      </c>
    </row>
    <row r="655" spans="1:11" x14ac:dyDescent="0.35">
      <c r="A655" s="14">
        <v>653</v>
      </c>
      <c r="B655" s="9" t="s">
        <v>83</v>
      </c>
      <c r="D655" s="11" t="s">
        <v>31</v>
      </c>
      <c r="E655">
        <v>3</v>
      </c>
      <c r="F655">
        <v>0</v>
      </c>
      <c r="G655">
        <v>0</v>
      </c>
      <c r="H655">
        <v>3</v>
      </c>
      <c r="I655">
        <v>0</v>
      </c>
      <c r="J655">
        <v>5</v>
      </c>
      <c r="K655">
        <v>2</v>
      </c>
    </row>
    <row r="656" spans="1:11" x14ac:dyDescent="0.35">
      <c r="A656" s="14">
        <v>654</v>
      </c>
      <c r="B656" s="9" t="s">
        <v>83</v>
      </c>
      <c r="D656" s="11" t="s">
        <v>11</v>
      </c>
      <c r="E656">
        <v>38</v>
      </c>
      <c r="F656">
        <v>28</v>
      </c>
      <c r="G656">
        <v>5</v>
      </c>
      <c r="H656">
        <v>0</v>
      </c>
      <c r="I656">
        <v>0</v>
      </c>
      <c r="J656">
        <v>71</v>
      </c>
      <c r="K656">
        <v>33</v>
      </c>
    </row>
    <row r="657" spans="1:11" x14ac:dyDescent="0.35">
      <c r="A657" s="14">
        <v>655</v>
      </c>
      <c r="B657" s="9" t="s">
        <v>83</v>
      </c>
      <c r="D657" s="11" t="s">
        <v>17</v>
      </c>
      <c r="E657">
        <v>44</v>
      </c>
      <c r="F657">
        <v>20</v>
      </c>
      <c r="G657">
        <v>3</v>
      </c>
      <c r="H657">
        <v>3</v>
      </c>
      <c r="I657">
        <v>0</v>
      </c>
      <c r="J657">
        <v>69</v>
      </c>
      <c r="K657">
        <v>25</v>
      </c>
    </row>
    <row r="658" spans="1:11" x14ac:dyDescent="0.35">
      <c r="A658" s="14">
        <v>656</v>
      </c>
      <c r="B658" s="9" t="s">
        <v>83</v>
      </c>
      <c r="D658" s="11" t="s">
        <v>33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</row>
    <row r="659" spans="1:11" x14ac:dyDescent="0.35">
      <c r="A659" s="14">
        <v>657</v>
      </c>
      <c r="B659" s="9" t="s">
        <v>83</v>
      </c>
      <c r="D659" s="11" t="s">
        <v>23</v>
      </c>
      <c r="E659">
        <v>155</v>
      </c>
      <c r="F659">
        <v>10</v>
      </c>
      <c r="G659">
        <v>4</v>
      </c>
      <c r="H659">
        <v>0</v>
      </c>
      <c r="I659">
        <v>0</v>
      </c>
      <c r="J659">
        <v>169</v>
      </c>
      <c r="K659">
        <v>14</v>
      </c>
    </row>
    <row r="660" spans="1:11" x14ac:dyDescent="0.35">
      <c r="A660" s="14">
        <v>658</v>
      </c>
      <c r="B660" s="9" t="s">
        <v>83</v>
      </c>
      <c r="D660" s="11" t="s">
        <v>9</v>
      </c>
      <c r="E660">
        <v>34</v>
      </c>
      <c r="F660">
        <v>35</v>
      </c>
      <c r="G660">
        <v>16</v>
      </c>
      <c r="H660">
        <v>4</v>
      </c>
      <c r="I660">
        <v>0</v>
      </c>
      <c r="J660">
        <v>89</v>
      </c>
      <c r="K660">
        <v>55</v>
      </c>
    </row>
    <row r="661" spans="1:11" x14ac:dyDescent="0.35">
      <c r="A661" s="14">
        <v>659</v>
      </c>
      <c r="B661" s="9" t="s">
        <v>83</v>
      </c>
      <c r="D661" s="11" t="s">
        <v>15</v>
      </c>
      <c r="E661">
        <v>44</v>
      </c>
      <c r="F661">
        <v>42</v>
      </c>
      <c r="G661">
        <v>11</v>
      </c>
      <c r="H661">
        <v>3</v>
      </c>
      <c r="I661">
        <v>0</v>
      </c>
      <c r="J661">
        <v>100</v>
      </c>
      <c r="K661">
        <v>56</v>
      </c>
    </row>
    <row r="662" spans="1:11" x14ac:dyDescent="0.35">
      <c r="A662" s="14">
        <v>660</v>
      </c>
      <c r="B662" s="9" t="s">
        <v>83</v>
      </c>
      <c r="D662" s="11" t="s">
        <v>19</v>
      </c>
      <c r="E662">
        <v>33</v>
      </c>
      <c r="F662">
        <v>12</v>
      </c>
      <c r="G662">
        <v>5</v>
      </c>
      <c r="H662">
        <v>0</v>
      </c>
      <c r="I662">
        <v>0</v>
      </c>
      <c r="J662">
        <v>50</v>
      </c>
      <c r="K662">
        <v>17</v>
      </c>
    </row>
    <row r="663" spans="1:11" x14ac:dyDescent="0.35">
      <c r="A663" s="14">
        <v>661</v>
      </c>
      <c r="B663" s="9" t="s">
        <v>83</v>
      </c>
      <c r="D663" s="12" t="s">
        <v>59</v>
      </c>
      <c r="E663" s="6">
        <f>SUM(E643:E662)</f>
        <v>1407</v>
      </c>
      <c r="F663" s="6">
        <f t="shared" ref="F663" si="91">SUM(F643:F662)</f>
        <v>706</v>
      </c>
      <c r="G663" s="6">
        <f t="shared" ref="G663" si="92">SUM(G643:G662)</f>
        <v>187</v>
      </c>
      <c r="H663" s="6">
        <f t="shared" ref="H663" si="93">SUM(H643:H662)</f>
        <v>38</v>
      </c>
      <c r="I663" s="6">
        <f t="shared" ref="I663" si="94">SUM(I643:I662)</f>
        <v>0</v>
      </c>
      <c r="J663" s="6">
        <f t="shared" ref="J663" si="95">SUM(J643:J662)</f>
        <v>2328</v>
      </c>
      <c r="K663" s="6">
        <f t="shared" ref="K663" si="96">SUM(K643:K662)</f>
        <v>921</v>
      </c>
    </row>
    <row r="664" spans="1:11" x14ac:dyDescent="0.35">
      <c r="A664" s="14">
        <v>662</v>
      </c>
      <c r="B664" s="9" t="s">
        <v>83</v>
      </c>
    </row>
    <row r="665" spans="1:11" x14ac:dyDescent="0.35">
      <c r="A665" s="14">
        <v>663</v>
      </c>
      <c r="B665" s="9" t="s">
        <v>83</v>
      </c>
    </row>
    <row r="666" spans="1:11" x14ac:dyDescent="0.35">
      <c r="A666" s="14">
        <v>664</v>
      </c>
      <c r="B666" s="9" t="s">
        <v>83</v>
      </c>
    </row>
    <row r="667" spans="1:11" x14ac:dyDescent="0.35">
      <c r="A667" s="14">
        <v>665</v>
      </c>
      <c r="B667" s="9" t="s">
        <v>83</v>
      </c>
    </row>
    <row r="668" spans="1:11" x14ac:dyDescent="0.35">
      <c r="A668" s="14">
        <v>666</v>
      </c>
      <c r="B668" s="9" t="s">
        <v>83</v>
      </c>
    </row>
    <row r="669" spans="1:11" x14ac:dyDescent="0.35">
      <c r="A669" s="14">
        <v>667</v>
      </c>
      <c r="B669" s="9" t="s">
        <v>83</v>
      </c>
    </row>
    <row r="670" spans="1:11" x14ac:dyDescent="0.35">
      <c r="A670" s="14">
        <v>668</v>
      </c>
      <c r="B670" s="9" t="s">
        <v>83</v>
      </c>
    </row>
    <row r="671" spans="1:11" x14ac:dyDescent="0.35">
      <c r="A671" s="14">
        <v>669</v>
      </c>
      <c r="B671" s="9" t="s">
        <v>83</v>
      </c>
    </row>
    <row r="672" spans="1:11" x14ac:dyDescent="0.35">
      <c r="A672" s="14">
        <v>670</v>
      </c>
      <c r="B672" s="9" t="s">
        <v>83</v>
      </c>
    </row>
    <row r="673" spans="1:11" x14ac:dyDescent="0.35">
      <c r="A673" s="14">
        <v>671</v>
      </c>
      <c r="B673" s="9" t="s">
        <v>83</v>
      </c>
    </row>
    <row r="674" spans="1:11" x14ac:dyDescent="0.35">
      <c r="A674" s="14">
        <v>672</v>
      </c>
      <c r="B674" s="9" t="s">
        <v>83</v>
      </c>
    </row>
    <row r="675" spans="1:11" x14ac:dyDescent="0.35">
      <c r="A675" s="14">
        <v>673</v>
      </c>
      <c r="B675" s="9" t="s">
        <v>83</v>
      </c>
    </row>
    <row r="676" spans="1:11" x14ac:dyDescent="0.35">
      <c r="A676" s="14">
        <v>674</v>
      </c>
      <c r="B676" s="9" t="s">
        <v>83</v>
      </c>
    </row>
    <row r="677" spans="1:11" x14ac:dyDescent="0.35">
      <c r="A677" s="14">
        <v>675</v>
      </c>
      <c r="B677" s="9" t="s">
        <v>83</v>
      </c>
    </row>
    <row r="678" spans="1:11" x14ac:dyDescent="0.35">
      <c r="A678" s="14">
        <v>676</v>
      </c>
      <c r="B678" s="9" t="s">
        <v>83</v>
      </c>
    </row>
    <row r="679" spans="1:11" x14ac:dyDescent="0.35">
      <c r="A679" s="14">
        <v>677</v>
      </c>
      <c r="B679" s="9" t="s">
        <v>83</v>
      </c>
    </row>
    <row r="680" spans="1:11" x14ac:dyDescent="0.35">
      <c r="A680" s="14">
        <v>678</v>
      </c>
      <c r="B680" s="9" t="s">
        <v>83</v>
      </c>
    </row>
    <row r="681" spans="1:11" x14ac:dyDescent="0.35">
      <c r="A681" s="14">
        <v>679</v>
      </c>
      <c r="B681" s="9" t="s">
        <v>83</v>
      </c>
    </row>
    <row r="682" spans="1:11" x14ac:dyDescent="0.35">
      <c r="A682" s="14">
        <v>680</v>
      </c>
      <c r="B682" s="9" t="s">
        <v>83</v>
      </c>
    </row>
    <row r="683" spans="1:11" x14ac:dyDescent="0.35">
      <c r="A683" s="14">
        <v>681</v>
      </c>
      <c r="B683" s="9" t="s">
        <v>84</v>
      </c>
      <c r="D683" s="11" t="s">
        <v>5</v>
      </c>
      <c r="E683">
        <v>182</v>
      </c>
      <c r="F683">
        <v>282</v>
      </c>
      <c r="G683">
        <v>218</v>
      </c>
      <c r="H683">
        <v>42</v>
      </c>
      <c r="I683">
        <v>0</v>
      </c>
      <c r="J683">
        <v>725</v>
      </c>
      <c r="K683">
        <v>543</v>
      </c>
    </row>
    <row r="684" spans="1:11" x14ac:dyDescent="0.35">
      <c r="A684" s="14">
        <v>682</v>
      </c>
      <c r="B684" s="9" t="s">
        <v>84</v>
      </c>
      <c r="D684" s="11" t="s">
        <v>25</v>
      </c>
      <c r="E684">
        <v>561</v>
      </c>
      <c r="F684">
        <v>177</v>
      </c>
      <c r="G684">
        <v>38</v>
      </c>
      <c r="H684">
        <v>17</v>
      </c>
      <c r="I684">
        <v>3</v>
      </c>
      <c r="J684">
        <v>795</v>
      </c>
      <c r="K684">
        <v>234</v>
      </c>
    </row>
    <row r="685" spans="1:11" x14ac:dyDescent="0.35">
      <c r="A685" s="14">
        <v>683</v>
      </c>
      <c r="B685" s="9" t="s">
        <v>84</v>
      </c>
      <c r="D685" s="11" t="s">
        <v>3</v>
      </c>
      <c r="E685">
        <v>58</v>
      </c>
      <c r="F685">
        <v>9</v>
      </c>
      <c r="G685">
        <v>0</v>
      </c>
      <c r="H685">
        <v>0</v>
      </c>
      <c r="I685">
        <v>0</v>
      </c>
      <c r="J685">
        <v>70</v>
      </c>
      <c r="K685">
        <v>12</v>
      </c>
    </row>
    <row r="686" spans="1:11" x14ac:dyDescent="0.35">
      <c r="A686" s="14">
        <v>684</v>
      </c>
      <c r="B686" s="9" t="s">
        <v>84</v>
      </c>
      <c r="D686" s="11" t="s">
        <v>29</v>
      </c>
      <c r="E686">
        <v>345</v>
      </c>
      <c r="F686">
        <v>81</v>
      </c>
      <c r="G686">
        <v>30</v>
      </c>
      <c r="H686">
        <v>8</v>
      </c>
      <c r="I686">
        <v>0</v>
      </c>
      <c r="J686">
        <v>464</v>
      </c>
      <c r="K686">
        <v>119</v>
      </c>
    </row>
    <row r="687" spans="1:11" x14ac:dyDescent="0.35">
      <c r="A687" s="14">
        <v>685</v>
      </c>
      <c r="B687" s="9" t="s">
        <v>84</v>
      </c>
      <c r="D687" s="11" t="s">
        <v>7</v>
      </c>
      <c r="E687">
        <v>1495</v>
      </c>
      <c r="F687">
        <v>661</v>
      </c>
      <c r="G687">
        <v>131</v>
      </c>
      <c r="H687">
        <v>27</v>
      </c>
      <c r="I687">
        <v>0</v>
      </c>
      <c r="J687">
        <v>2314</v>
      </c>
      <c r="K687">
        <v>819</v>
      </c>
    </row>
    <row r="688" spans="1:11" x14ac:dyDescent="0.35">
      <c r="A688" s="14">
        <v>686</v>
      </c>
      <c r="B688" s="9" t="s">
        <v>84</v>
      </c>
      <c r="D688" s="11" t="s">
        <v>41</v>
      </c>
      <c r="E688">
        <v>20</v>
      </c>
      <c r="F688">
        <v>4</v>
      </c>
      <c r="G688">
        <v>0</v>
      </c>
      <c r="H688">
        <v>0</v>
      </c>
      <c r="I688">
        <v>0</v>
      </c>
      <c r="J688">
        <v>24</v>
      </c>
      <c r="K688">
        <v>4</v>
      </c>
    </row>
    <row r="689" spans="1:11" x14ac:dyDescent="0.35">
      <c r="A689" s="14">
        <v>687</v>
      </c>
      <c r="B689" s="9" t="s">
        <v>84</v>
      </c>
      <c r="D689" s="11" t="s">
        <v>37</v>
      </c>
      <c r="E689">
        <v>149</v>
      </c>
      <c r="F689">
        <v>63</v>
      </c>
      <c r="G689">
        <v>28</v>
      </c>
      <c r="H689">
        <v>10</v>
      </c>
      <c r="I689">
        <v>0</v>
      </c>
      <c r="J689">
        <v>250</v>
      </c>
      <c r="K689">
        <v>101</v>
      </c>
    </row>
    <row r="690" spans="1:11" x14ac:dyDescent="0.35">
      <c r="A690" s="14">
        <v>688</v>
      </c>
      <c r="B690" s="9" t="s">
        <v>84</v>
      </c>
      <c r="D690" s="11" t="s">
        <v>35</v>
      </c>
      <c r="E690">
        <v>17</v>
      </c>
      <c r="F690">
        <v>13</v>
      </c>
      <c r="G690">
        <v>7</v>
      </c>
      <c r="H690">
        <v>0</v>
      </c>
      <c r="I690">
        <v>0</v>
      </c>
      <c r="J690">
        <v>37</v>
      </c>
      <c r="K690">
        <v>20</v>
      </c>
    </row>
    <row r="691" spans="1:11" x14ac:dyDescent="0.35">
      <c r="A691" s="14">
        <v>689</v>
      </c>
      <c r="B691" s="9" t="s">
        <v>84</v>
      </c>
      <c r="D691" s="11" t="s">
        <v>27</v>
      </c>
      <c r="E691">
        <v>353</v>
      </c>
      <c r="F691">
        <v>92</v>
      </c>
      <c r="G691">
        <v>18</v>
      </c>
      <c r="H691">
        <v>0</v>
      </c>
      <c r="I691">
        <v>0</v>
      </c>
      <c r="J691">
        <v>464</v>
      </c>
      <c r="K691">
        <v>111</v>
      </c>
    </row>
    <row r="692" spans="1:11" x14ac:dyDescent="0.35">
      <c r="A692" s="14">
        <v>690</v>
      </c>
      <c r="B692" s="9" t="s">
        <v>84</v>
      </c>
      <c r="D692" s="11" t="s">
        <v>13</v>
      </c>
      <c r="E692">
        <v>766</v>
      </c>
      <c r="F692">
        <v>219</v>
      </c>
      <c r="G692">
        <v>89</v>
      </c>
      <c r="H692">
        <v>35</v>
      </c>
      <c r="I692">
        <v>5</v>
      </c>
      <c r="J692">
        <v>1114</v>
      </c>
      <c r="K692">
        <v>348</v>
      </c>
    </row>
    <row r="693" spans="1:11" x14ac:dyDescent="0.35">
      <c r="A693" s="14">
        <v>691</v>
      </c>
      <c r="B693" s="9" t="s">
        <v>84</v>
      </c>
      <c r="D693" s="11" t="s">
        <v>39</v>
      </c>
      <c r="E693">
        <v>164</v>
      </c>
      <c r="F693">
        <v>60</v>
      </c>
      <c r="G693">
        <v>9</v>
      </c>
      <c r="H693">
        <v>0</v>
      </c>
      <c r="I693">
        <v>0</v>
      </c>
      <c r="J693">
        <v>234</v>
      </c>
      <c r="K693">
        <v>70</v>
      </c>
    </row>
    <row r="694" spans="1:11" x14ac:dyDescent="0.35">
      <c r="A694" s="14">
        <v>692</v>
      </c>
      <c r="B694" s="9" t="s">
        <v>84</v>
      </c>
      <c r="D694" s="11" t="s">
        <v>21</v>
      </c>
      <c r="E694">
        <v>250</v>
      </c>
      <c r="F694">
        <v>143</v>
      </c>
      <c r="G694">
        <v>95</v>
      </c>
      <c r="H694">
        <v>34</v>
      </c>
      <c r="I694">
        <v>0</v>
      </c>
      <c r="J694">
        <v>522</v>
      </c>
      <c r="K694">
        <v>272</v>
      </c>
    </row>
    <row r="695" spans="1:11" x14ac:dyDescent="0.35">
      <c r="A695" s="14">
        <v>693</v>
      </c>
      <c r="B695" s="9" t="s">
        <v>84</v>
      </c>
      <c r="D695" s="11" t="s">
        <v>31</v>
      </c>
      <c r="E695">
        <v>3</v>
      </c>
      <c r="F695">
        <v>0</v>
      </c>
      <c r="G695">
        <v>3</v>
      </c>
      <c r="H695">
        <v>0</v>
      </c>
      <c r="I695">
        <v>0</v>
      </c>
      <c r="J695">
        <v>4</v>
      </c>
      <c r="K695">
        <v>1</v>
      </c>
    </row>
    <row r="696" spans="1:11" x14ac:dyDescent="0.35">
      <c r="A696" s="14">
        <v>694</v>
      </c>
      <c r="B696" s="9" t="s">
        <v>84</v>
      </c>
      <c r="D696" s="11" t="s">
        <v>11</v>
      </c>
      <c r="E696">
        <v>406</v>
      </c>
      <c r="F696">
        <v>313</v>
      </c>
      <c r="G696">
        <v>72</v>
      </c>
      <c r="H696">
        <v>4</v>
      </c>
      <c r="I696">
        <v>0</v>
      </c>
      <c r="J696">
        <v>795</v>
      </c>
      <c r="K696">
        <v>389</v>
      </c>
    </row>
    <row r="697" spans="1:11" x14ac:dyDescent="0.35">
      <c r="A697" s="14">
        <v>695</v>
      </c>
      <c r="B697" s="9" t="s">
        <v>84</v>
      </c>
      <c r="D697" s="11" t="s">
        <v>17</v>
      </c>
      <c r="E697">
        <v>1230</v>
      </c>
      <c r="F697">
        <v>610</v>
      </c>
      <c r="G697">
        <v>119</v>
      </c>
      <c r="H697">
        <v>16</v>
      </c>
      <c r="I697">
        <v>0</v>
      </c>
      <c r="J697">
        <v>1975</v>
      </c>
      <c r="K697">
        <v>745</v>
      </c>
    </row>
    <row r="698" spans="1:11" x14ac:dyDescent="0.35">
      <c r="A698" s="14">
        <v>696</v>
      </c>
      <c r="B698" s="9" t="s">
        <v>84</v>
      </c>
      <c r="D698" s="11" t="s">
        <v>33</v>
      </c>
      <c r="E698">
        <v>29</v>
      </c>
      <c r="F698">
        <v>12</v>
      </c>
      <c r="G698">
        <v>3</v>
      </c>
      <c r="H698">
        <v>5</v>
      </c>
      <c r="I698">
        <v>3</v>
      </c>
      <c r="J698">
        <v>49</v>
      </c>
      <c r="K698">
        <v>20</v>
      </c>
    </row>
    <row r="699" spans="1:11" x14ac:dyDescent="0.35">
      <c r="A699" s="14">
        <v>697</v>
      </c>
      <c r="B699" s="9" t="s">
        <v>84</v>
      </c>
      <c r="D699" s="11" t="s">
        <v>23</v>
      </c>
      <c r="E699">
        <v>1392</v>
      </c>
      <c r="F699">
        <v>103</v>
      </c>
      <c r="G699">
        <v>33</v>
      </c>
      <c r="H699">
        <v>9</v>
      </c>
      <c r="I699">
        <v>0</v>
      </c>
      <c r="J699">
        <v>1537</v>
      </c>
      <c r="K699">
        <v>145</v>
      </c>
    </row>
    <row r="700" spans="1:11" x14ac:dyDescent="0.35">
      <c r="A700" s="14">
        <v>698</v>
      </c>
      <c r="B700" s="9" t="s">
        <v>84</v>
      </c>
      <c r="D700" s="11" t="s">
        <v>9</v>
      </c>
      <c r="E700">
        <v>527</v>
      </c>
      <c r="F700">
        <v>360</v>
      </c>
      <c r="G700">
        <v>179</v>
      </c>
      <c r="H700">
        <v>134</v>
      </c>
      <c r="I700">
        <v>3</v>
      </c>
      <c r="J700">
        <v>1203</v>
      </c>
      <c r="K700">
        <v>676</v>
      </c>
    </row>
    <row r="701" spans="1:11" x14ac:dyDescent="0.35">
      <c r="A701" s="14">
        <v>699</v>
      </c>
      <c r="B701" s="9" t="s">
        <v>84</v>
      </c>
      <c r="D701" s="11" t="s">
        <v>15</v>
      </c>
      <c r="E701">
        <v>1378</v>
      </c>
      <c r="F701">
        <v>121</v>
      </c>
      <c r="G701">
        <v>10</v>
      </c>
      <c r="H701">
        <v>0</v>
      </c>
      <c r="I701">
        <v>0</v>
      </c>
      <c r="J701">
        <v>1510</v>
      </c>
      <c r="K701">
        <v>132</v>
      </c>
    </row>
    <row r="702" spans="1:11" x14ac:dyDescent="0.35">
      <c r="A702" s="14">
        <v>700</v>
      </c>
      <c r="B702" s="9" t="s">
        <v>84</v>
      </c>
      <c r="D702" s="11" t="s">
        <v>19</v>
      </c>
      <c r="E702">
        <v>234</v>
      </c>
      <c r="F702">
        <v>156</v>
      </c>
      <c r="G702">
        <v>62</v>
      </c>
      <c r="H702">
        <v>36</v>
      </c>
      <c r="I702">
        <v>0</v>
      </c>
      <c r="J702">
        <v>489</v>
      </c>
      <c r="K702">
        <v>255</v>
      </c>
    </row>
    <row r="703" spans="1:11" x14ac:dyDescent="0.35">
      <c r="A703" s="14">
        <v>701</v>
      </c>
      <c r="B703" s="9" t="s">
        <v>84</v>
      </c>
      <c r="D703" s="12" t="s">
        <v>59</v>
      </c>
      <c r="E703" s="6">
        <f>SUM(E683:E702)</f>
        <v>9559</v>
      </c>
      <c r="F703" s="6">
        <f t="shared" ref="F703" si="97">SUM(F683:F702)</f>
        <v>3479</v>
      </c>
      <c r="G703" s="6">
        <f t="shared" ref="G703" si="98">SUM(G683:G702)</f>
        <v>1144</v>
      </c>
      <c r="H703" s="6">
        <f t="shared" ref="H703" si="99">SUM(H683:H702)</f>
        <v>377</v>
      </c>
      <c r="I703" s="6">
        <f t="shared" ref="I703" si="100">SUM(I683:I702)</f>
        <v>14</v>
      </c>
      <c r="J703" s="6">
        <f t="shared" ref="J703" si="101">SUM(J683:J702)</f>
        <v>14575</v>
      </c>
      <c r="K703" s="6">
        <f t="shared" ref="K703" si="102">SUM(K683:K702)</f>
        <v>5016</v>
      </c>
    </row>
    <row r="704" spans="1:11" x14ac:dyDescent="0.35">
      <c r="A704" s="14">
        <v>702</v>
      </c>
      <c r="B704" s="9" t="s">
        <v>84</v>
      </c>
    </row>
    <row r="705" spans="1:2" x14ac:dyDescent="0.35">
      <c r="A705" s="14">
        <v>703</v>
      </c>
      <c r="B705" s="9" t="s">
        <v>84</v>
      </c>
    </row>
    <row r="706" spans="1:2" x14ac:dyDescent="0.35">
      <c r="A706" s="14">
        <v>704</v>
      </c>
      <c r="B706" s="9" t="s">
        <v>84</v>
      </c>
    </row>
    <row r="707" spans="1:2" x14ac:dyDescent="0.35">
      <c r="A707" s="14">
        <v>705</v>
      </c>
      <c r="B707" s="9" t="s">
        <v>84</v>
      </c>
    </row>
    <row r="708" spans="1:2" x14ac:dyDescent="0.35">
      <c r="A708" s="14">
        <v>706</v>
      </c>
      <c r="B708" s="9" t="s">
        <v>84</v>
      </c>
    </row>
    <row r="709" spans="1:2" x14ac:dyDescent="0.35">
      <c r="A709" s="14">
        <v>707</v>
      </c>
      <c r="B709" s="9" t="s">
        <v>84</v>
      </c>
    </row>
    <row r="710" spans="1:2" x14ac:dyDescent="0.35">
      <c r="A710" s="14">
        <v>708</v>
      </c>
      <c r="B710" s="9" t="s">
        <v>84</v>
      </c>
    </row>
    <row r="711" spans="1:2" x14ac:dyDescent="0.35">
      <c r="A711" s="14">
        <v>709</v>
      </c>
      <c r="B711" s="9" t="s">
        <v>84</v>
      </c>
    </row>
    <row r="712" spans="1:2" x14ac:dyDescent="0.35">
      <c r="A712" s="14">
        <v>710</v>
      </c>
      <c r="B712" s="9" t="s">
        <v>84</v>
      </c>
    </row>
    <row r="713" spans="1:2" x14ac:dyDescent="0.35">
      <c r="A713" s="14">
        <v>711</v>
      </c>
      <c r="B713" s="9" t="s">
        <v>84</v>
      </c>
    </row>
    <row r="714" spans="1:2" x14ac:dyDescent="0.35">
      <c r="A714" s="14">
        <v>712</v>
      </c>
      <c r="B714" s="9" t="s">
        <v>84</v>
      </c>
    </row>
    <row r="715" spans="1:2" x14ac:dyDescent="0.35">
      <c r="A715" s="14">
        <v>713</v>
      </c>
      <c r="B715" s="9" t="s">
        <v>84</v>
      </c>
    </row>
    <row r="716" spans="1:2" x14ac:dyDescent="0.35">
      <c r="A716" s="14">
        <v>714</v>
      </c>
      <c r="B716" s="9" t="s">
        <v>84</v>
      </c>
    </row>
    <row r="717" spans="1:2" x14ac:dyDescent="0.35">
      <c r="A717" s="14">
        <v>715</v>
      </c>
      <c r="B717" s="9" t="s">
        <v>84</v>
      </c>
    </row>
    <row r="718" spans="1:2" x14ac:dyDescent="0.35">
      <c r="A718" s="14">
        <v>716</v>
      </c>
      <c r="B718" s="9" t="s">
        <v>84</v>
      </c>
    </row>
    <row r="719" spans="1:2" x14ac:dyDescent="0.35">
      <c r="A719" s="14">
        <v>717</v>
      </c>
      <c r="B719" s="9" t="s">
        <v>84</v>
      </c>
    </row>
    <row r="720" spans="1:2" x14ac:dyDescent="0.35">
      <c r="A720" s="14">
        <v>718</v>
      </c>
      <c r="B720" s="9" t="s">
        <v>84</v>
      </c>
    </row>
    <row r="721" spans="1:11" x14ac:dyDescent="0.35">
      <c r="A721" s="14">
        <v>719</v>
      </c>
      <c r="B721" s="9" t="s">
        <v>84</v>
      </c>
    </row>
    <row r="722" spans="1:11" x14ac:dyDescent="0.35">
      <c r="A722" s="14">
        <v>720</v>
      </c>
      <c r="B722" s="9" t="s">
        <v>84</v>
      </c>
    </row>
    <row r="723" spans="1:11" x14ac:dyDescent="0.35">
      <c r="A723" s="14">
        <v>721</v>
      </c>
      <c r="B723" s="9" t="s">
        <v>85</v>
      </c>
      <c r="D723" s="11" t="s">
        <v>5</v>
      </c>
      <c r="E723">
        <v>116</v>
      </c>
      <c r="F723">
        <v>97</v>
      </c>
      <c r="G723">
        <v>93</v>
      </c>
      <c r="H723">
        <v>15</v>
      </c>
      <c r="I723">
        <v>3</v>
      </c>
      <c r="J723">
        <v>322</v>
      </c>
      <c r="K723">
        <v>206</v>
      </c>
    </row>
    <row r="724" spans="1:11" x14ac:dyDescent="0.35">
      <c r="A724" s="14">
        <v>722</v>
      </c>
      <c r="B724" s="9" t="s">
        <v>85</v>
      </c>
      <c r="D724" s="11" t="s">
        <v>25</v>
      </c>
      <c r="E724">
        <v>98</v>
      </c>
      <c r="F724">
        <v>45</v>
      </c>
      <c r="G724">
        <v>14</v>
      </c>
      <c r="H724">
        <v>3</v>
      </c>
      <c r="I724">
        <v>3</v>
      </c>
      <c r="J724">
        <v>161</v>
      </c>
      <c r="K724">
        <v>63</v>
      </c>
    </row>
    <row r="725" spans="1:11" x14ac:dyDescent="0.35">
      <c r="A725" s="14">
        <v>723</v>
      </c>
      <c r="B725" s="9" t="s">
        <v>85</v>
      </c>
      <c r="D725" s="11" t="s">
        <v>3</v>
      </c>
      <c r="E725">
        <v>863</v>
      </c>
      <c r="F725">
        <v>196</v>
      </c>
      <c r="G725">
        <v>61</v>
      </c>
      <c r="H725">
        <v>7</v>
      </c>
      <c r="I725">
        <v>0</v>
      </c>
      <c r="J725">
        <v>1127</v>
      </c>
      <c r="K725">
        <v>264</v>
      </c>
    </row>
    <row r="726" spans="1:11" x14ac:dyDescent="0.35">
      <c r="A726" s="14">
        <v>724</v>
      </c>
      <c r="B726" s="9" t="s">
        <v>85</v>
      </c>
      <c r="D726" s="11" t="s">
        <v>29</v>
      </c>
      <c r="E726">
        <v>29</v>
      </c>
      <c r="F726">
        <v>14</v>
      </c>
      <c r="G726">
        <v>5</v>
      </c>
      <c r="H726">
        <v>0</v>
      </c>
      <c r="I726">
        <v>0</v>
      </c>
      <c r="J726">
        <v>48</v>
      </c>
      <c r="K726">
        <v>19</v>
      </c>
    </row>
    <row r="727" spans="1:11" x14ac:dyDescent="0.35">
      <c r="A727" s="14">
        <v>725</v>
      </c>
      <c r="B727" s="9" t="s">
        <v>85</v>
      </c>
      <c r="D727" s="11" t="s">
        <v>7</v>
      </c>
      <c r="E727">
        <v>562</v>
      </c>
      <c r="F727">
        <v>266</v>
      </c>
      <c r="G727">
        <v>63</v>
      </c>
      <c r="H727">
        <v>7</v>
      </c>
      <c r="I727">
        <v>0</v>
      </c>
      <c r="J727">
        <v>898</v>
      </c>
      <c r="K727">
        <v>336</v>
      </c>
    </row>
    <row r="728" spans="1:11" x14ac:dyDescent="0.35">
      <c r="A728" s="14">
        <v>726</v>
      </c>
      <c r="B728" s="9" t="s">
        <v>85</v>
      </c>
      <c r="D728" s="11" t="s">
        <v>41</v>
      </c>
      <c r="E728">
        <v>3</v>
      </c>
      <c r="F728">
        <v>3</v>
      </c>
      <c r="G728">
        <v>0</v>
      </c>
      <c r="H728">
        <v>0</v>
      </c>
      <c r="I728">
        <v>0</v>
      </c>
      <c r="J728">
        <v>3</v>
      </c>
      <c r="K728">
        <v>0</v>
      </c>
    </row>
    <row r="729" spans="1:11" x14ac:dyDescent="0.35">
      <c r="A729" s="14">
        <v>727</v>
      </c>
      <c r="B729" s="9" t="s">
        <v>85</v>
      </c>
      <c r="D729" s="11" t="s">
        <v>37</v>
      </c>
      <c r="E729">
        <v>26</v>
      </c>
      <c r="F729">
        <v>14</v>
      </c>
      <c r="G729">
        <v>7</v>
      </c>
      <c r="H729">
        <v>3</v>
      </c>
      <c r="I729">
        <v>0</v>
      </c>
      <c r="J729">
        <v>48</v>
      </c>
      <c r="K729">
        <v>22</v>
      </c>
    </row>
    <row r="730" spans="1:11" x14ac:dyDescent="0.35">
      <c r="A730" s="14">
        <v>728</v>
      </c>
      <c r="B730" s="9" t="s">
        <v>85</v>
      </c>
      <c r="D730" s="11" t="s">
        <v>35</v>
      </c>
      <c r="E730">
        <v>4</v>
      </c>
      <c r="F730">
        <v>6</v>
      </c>
      <c r="G730">
        <v>3</v>
      </c>
      <c r="H730">
        <v>0</v>
      </c>
      <c r="I730">
        <v>0</v>
      </c>
      <c r="J730">
        <v>14</v>
      </c>
      <c r="K730">
        <v>10</v>
      </c>
    </row>
    <row r="731" spans="1:11" x14ac:dyDescent="0.35">
      <c r="A731" s="14">
        <v>729</v>
      </c>
      <c r="B731" s="9" t="s">
        <v>85</v>
      </c>
      <c r="D731" s="11" t="s">
        <v>27</v>
      </c>
      <c r="E731">
        <v>59</v>
      </c>
      <c r="F731">
        <v>18</v>
      </c>
      <c r="G731">
        <v>6</v>
      </c>
      <c r="H731">
        <v>0</v>
      </c>
      <c r="I731">
        <v>0</v>
      </c>
      <c r="J731">
        <v>83</v>
      </c>
      <c r="K731">
        <v>24</v>
      </c>
    </row>
    <row r="732" spans="1:11" x14ac:dyDescent="0.35">
      <c r="A732" s="14">
        <v>730</v>
      </c>
      <c r="B732" s="9" t="s">
        <v>85</v>
      </c>
      <c r="D732" s="11" t="s">
        <v>13</v>
      </c>
      <c r="E732">
        <v>111</v>
      </c>
      <c r="F732">
        <v>54</v>
      </c>
      <c r="G732">
        <v>29</v>
      </c>
      <c r="H732">
        <v>8</v>
      </c>
      <c r="I732">
        <v>0</v>
      </c>
      <c r="J732">
        <v>202</v>
      </c>
      <c r="K732">
        <v>91</v>
      </c>
    </row>
    <row r="733" spans="1:11" x14ac:dyDescent="0.35">
      <c r="A733" s="14">
        <v>731</v>
      </c>
      <c r="B733" s="9" t="s">
        <v>85</v>
      </c>
      <c r="D733" s="11" t="s">
        <v>39</v>
      </c>
      <c r="E733">
        <v>5</v>
      </c>
      <c r="F733">
        <v>4</v>
      </c>
      <c r="G733">
        <v>0</v>
      </c>
      <c r="H733">
        <v>0</v>
      </c>
      <c r="I733">
        <v>0</v>
      </c>
      <c r="J733">
        <v>11</v>
      </c>
      <c r="K733">
        <v>6</v>
      </c>
    </row>
    <row r="734" spans="1:11" x14ac:dyDescent="0.35">
      <c r="A734" s="14">
        <v>732</v>
      </c>
      <c r="B734" s="9" t="s">
        <v>85</v>
      </c>
      <c r="D734" s="11" t="s">
        <v>21</v>
      </c>
      <c r="E734">
        <v>92</v>
      </c>
      <c r="F734">
        <v>65</v>
      </c>
      <c r="G734">
        <v>27</v>
      </c>
      <c r="H734">
        <v>8</v>
      </c>
      <c r="I734">
        <v>0</v>
      </c>
      <c r="J734">
        <v>192</v>
      </c>
      <c r="K734">
        <v>100</v>
      </c>
    </row>
    <row r="735" spans="1:11" x14ac:dyDescent="0.35">
      <c r="A735" s="14">
        <v>733</v>
      </c>
      <c r="B735" s="9" t="s">
        <v>85</v>
      </c>
      <c r="D735" s="11" t="s">
        <v>31</v>
      </c>
      <c r="E735">
        <v>9</v>
      </c>
      <c r="F735">
        <v>4</v>
      </c>
      <c r="G735">
        <v>3</v>
      </c>
      <c r="H735">
        <v>0</v>
      </c>
      <c r="I735">
        <v>0</v>
      </c>
      <c r="J735">
        <v>15</v>
      </c>
      <c r="K735">
        <v>6</v>
      </c>
    </row>
    <row r="736" spans="1:11" x14ac:dyDescent="0.35">
      <c r="A736" s="14">
        <v>734</v>
      </c>
      <c r="B736" s="9" t="s">
        <v>85</v>
      </c>
      <c r="D736" s="11" t="s">
        <v>11</v>
      </c>
      <c r="E736">
        <v>143</v>
      </c>
      <c r="F736">
        <v>77</v>
      </c>
      <c r="G736">
        <v>39</v>
      </c>
      <c r="H736">
        <v>0</v>
      </c>
      <c r="I736">
        <v>0</v>
      </c>
      <c r="J736">
        <v>259</v>
      </c>
      <c r="K736">
        <v>116</v>
      </c>
    </row>
    <row r="737" spans="1:11" x14ac:dyDescent="0.35">
      <c r="A737" s="14">
        <v>735</v>
      </c>
      <c r="B737" s="9" t="s">
        <v>85</v>
      </c>
      <c r="D737" s="11" t="s">
        <v>17</v>
      </c>
      <c r="E737">
        <v>161</v>
      </c>
      <c r="F737">
        <v>97</v>
      </c>
      <c r="G737">
        <v>30</v>
      </c>
      <c r="H737">
        <v>5</v>
      </c>
      <c r="I737">
        <v>0</v>
      </c>
      <c r="J737">
        <v>293</v>
      </c>
      <c r="K737">
        <v>132</v>
      </c>
    </row>
    <row r="738" spans="1:11" x14ac:dyDescent="0.35">
      <c r="A738" s="14">
        <v>736</v>
      </c>
      <c r="B738" s="9" t="s">
        <v>85</v>
      </c>
      <c r="D738" s="11" t="s">
        <v>33</v>
      </c>
      <c r="E738">
        <v>3</v>
      </c>
      <c r="F738">
        <v>0</v>
      </c>
      <c r="G738">
        <v>0</v>
      </c>
      <c r="H738">
        <v>3</v>
      </c>
      <c r="I738">
        <v>0</v>
      </c>
      <c r="J738">
        <v>8</v>
      </c>
      <c r="K738">
        <v>5</v>
      </c>
    </row>
    <row r="739" spans="1:11" x14ac:dyDescent="0.35">
      <c r="A739" s="14">
        <v>737</v>
      </c>
      <c r="B739" s="9" t="s">
        <v>85</v>
      </c>
      <c r="D739" s="11" t="s">
        <v>23</v>
      </c>
      <c r="E739">
        <v>378</v>
      </c>
      <c r="F739">
        <v>37</v>
      </c>
      <c r="G739">
        <v>15</v>
      </c>
      <c r="H739">
        <v>0</v>
      </c>
      <c r="I739">
        <v>0</v>
      </c>
      <c r="J739">
        <v>432</v>
      </c>
      <c r="K739">
        <v>54</v>
      </c>
    </row>
    <row r="740" spans="1:11" x14ac:dyDescent="0.35">
      <c r="A740" s="14">
        <v>738</v>
      </c>
      <c r="B740" s="9" t="s">
        <v>85</v>
      </c>
      <c r="D740" s="11" t="s">
        <v>9</v>
      </c>
      <c r="E740">
        <v>103</v>
      </c>
      <c r="F740">
        <v>111</v>
      </c>
      <c r="G740">
        <v>79</v>
      </c>
      <c r="H740">
        <v>14</v>
      </c>
      <c r="I740">
        <v>0</v>
      </c>
      <c r="J740">
        <v>307</v>
      </c>
      <c r="K740">
        <v>204</v>
      </c>
    </row>
    <row r="741" spans="1:11" x14ac:dyDescent="0.35">
      <c r="A741" s="14">
        <v>739</v>
      </c>
      <c r="B741" s="9" t="s">
        <v>85</v>
      </c>
      <c r="D741" s="11" t="s">
        <v>15</v>
      </c>
      <c r="E741">
        <v>135</v>
      </c>
      <c r="F741">
        <v>86</v>
      </c>
      <c r="G741">
        <v>28</v>
      </c>
      <c r="H741">
        <v>4</v>
      </c>
      <c r="I741">
        <v>0</v>
      </c>
      <c r="J741">
        <v>253</v>
      </c>
      <c r="K741">
        <v>118</v>
      </c>
    </row>
    <row r="742" spans="1:11" x14ac:dyDescent="0.35">
      <c r="A742" s="14">
        <v>740</v>
      </c>
      <c r="B742" s="9" t="s">
        <v>85</v>
      </c>
      <c r="D742" s="11" t="s">
        <v>19</v>
      </c>
      <c r="E742">
        <v>55</v>
      </c>
      <c r="F742">
        <v>21</v>
      </c>
      <c r="G742">
        <v>17</v>
      </c>
      <c r="H742">
        <v>0</v>
      </c>
      <c r="I742">
        <v>0</v>
      </c>
      <c r="J742">
        <v>95</v>
      </c>
      <c r="K742">
        <v>40</v>
      </c>
    </row>
    <row r="743" spans="1:11" x14ac:dyDescent="0.35">
      <c r="A743" s="14">
        <v>741</v>
      </c>
      <c r="B743" s="9" t="s">
        <v>85</v>
      </c>
      <c r="D743" s="12" t="s">
        <v>59</v>
      </c>
      <c r="E743" s="6">
        <f>SUM(E723:E742)</f>
        <v>2955</v>
      </c>
      <c r="F743" s="6">
        <f t="shared" ref="F743" si="103">SUM(F723:F742)</f>
        <v>1215</v>
      </c>
      <c r="G743" s="6">
        <f t="shared" ref="G743" si="104">SUM(G723:G742)</f>
        <v>519</v>
      </c>
      <c r="H743" s="6">
        <f t="shared" ref="H743" si="105">SUM(H723:H742)</f>
        <v>77</v>
      </c>
      <c r="I743" s="6">
        <f t="shared" ref="I743" si="106">SUM(I723:I742)</f>
        <v>6</v>
      </c>
      <c r="J743" s="6">
        <f t="shared" ref="J743" si="107">SUM(J723:J742)</f>
        <v>4771</v>
      </c>
      <c r="K743" s="6">
        <f t="shared" ref="K743" si="108">SUM(K723:K742)</f>
        <v>1816</v>
      </c>
    </row>
    <row r="744" spans="1:11" x14ac:dyDescent="0.35">
      <c r="A744" s="14">
        <v>742</v>
      </c>
      <c r="B744" s="9" t="s">
        <v>85</v>
      </c>
    </row>
    <row r="745" spans="1:11" x14ac:dyDescent="0.35">
      <c r="A745" s="14">
        <v>743</v>
      </c>
      <c r="B745" s="9" t="s">
        <v>85</v>
      </c>
    </row>
    <row r="746" spans="1:11" x14ac:dyDescent="0.35">
      <c r="A746" s="14">
        <v>744</v>
      </c>
      <c r="B746" s="9" t="s">
        <v>85</v>
      </c>
    </row>
    <row r="747" spans="1:11" x14ac:dyDescent="0.35">
      <c r="A747" s="14">
        <v>745</v>
      </c>
      <c r="B747" s="9" t="s">
        <v>85</v>
      </c>
    </row>
    <row r="748" spans="1:11" x14ac:dyDescent="0.35">
      <c r="A748" s="14">
        <v>746</v>
      </c>
      <c r="B748" s="9" t="s">
        <v>85</v>
      </c>
    </row>
    <row r="749" spans="1:11" x14ac:dyDescent="0.35">
      <c r="A749" s="14">
        <v>747</v>
      </c>
      <c r="B749" s="9" t="s">
        <v>85</v>
      </c>
    </row>
    <row r="750" spans="1:11" x14ac:dyDescent="0.35">
      <c r="A750" s="14">
        <v>748</v>
      </c>
      <c r="B750" s="9" t="s">
        <v>85</v>
      </c>
    </row>
    <row r="751" spans="1:11" x14ac:dyDescent="0.35">
      <c r="A751" s="14">
        <v>749</v>
      </c>
      <c r="B751" s="9" t="s">
        <v>85</v>
      </c>
    </row>
    <row r="752" spans="1:11" x14ac:dyDescent="0.35">
      <c r="A752" s="14">
        <v>750</v>
      </c>
      <c r="B752" s="9" t="s">
        <v>85</v>
      </c>
    </row>
    <row r="753" spans="1:11" x14ac:dyDescent="0.35">
      <c r="A753" s="14">
        <v>751</v>
      </c>
      <c r="B753" s="9" t="s">
        <v>85</v>
      </c>
    </row>
    <row r="754" spans="1:11" x14ac:dyDescent="0.35">
      <c r="A754" s="14">
        <v>752</v>
      </c>
      <c r="B754" s="9" t="s">
        <v>85</v>
      </c>
    </row>
    <row r="755" spans="1:11" x14ac:dyDescent="0.35">
      <c r="A755" s="14">
        <v>753</v>
      </c>
      <c r="B755" s="9" t="s">
        <v>85</v>
      </c>
    </row>
    <row r="756" spans="1:11" x14ac:dyDescent="0.35">
      <c r="A756" s="14">
        <v>754</v>
      </c>
      <c r="B756" s="9" t="s">
        <v>85</v>
      </c>
    </row>
    <row r="757" spans="1:11" x14ac:dyDescent="0.35">
      <c r="A757" s="14">
        <v>755</v>
      </c>
      <c r="B757" s="9" t="s">
        <v>85</v>
      </c>
    </row>
    <row r="758" spans="1:11" x14ac:dyDescent="0.35">
      <c r="A758" s="14">
        <v>756</v>
      </c>
      <c r="B758" s="9" t="s">
        <v>85</v>
      </c>
    </row>
    <row r="759" spans="1:11" x14ac:dyDescent="0.35">
      <c r="A759" s="14">
        <v>757</v>
      </c>
      <c r="B759" s="9" t="s">
        <v>85</v>
      </c>
    </row>
    <row r="760" spans="1:11" x14ac:dyDescent="0.35">
      <c r="A760" s="14">
        <v>758</v>
      </c>
      <c r="B760" s="9" t="s">
        <v>85</v>
      </c>
    </row>
    <row r="761" spans="1:11" x14ac:dyDescent="0.35">
      <c r="A761" s="14">
        <v>759</v>
      </c>
      <c r="B761" s="9" t="s">
        <v>85</v>
      </c>
    </row>
    <row r="762" spans="1:11" x14ac:dyDescent="0.35">
      <c r="A762" s="14">
        <v>760</v>
      </c>
      <c r="B762" s="9" t="s">
        <v>85</v>
      </c>
    </row>
    <row r="763" spans="1:11" x14ac:dyDescent="0.35">
      <c r="A763" s="14">
        <v>761</v>
      </c>
      <c r="B763" s="9" t="s">
        <v>86</v>
      </c>
      <c r="D763" s="11" t="s">
        <v>5</v>
      </c>
      <c r="E763">
        <v>92</v>
      </c>
      <c r="F763">
        <v>147</v>
      </c>
      <c r="G763">
        <v>105</v>
      </c>
      <c r="H763">
        <v>18</v>
      </c>
      <c r="I763">
        <v>0</v>
      </c>
      <c r="J763">
        <v>364</v>
      </c>
      <c r="K763">
        <v>272</v>
      </c>
    </row>
    <row r="764" spans="1:11" x14ac:dyDescent="0.35">
      <c r="A764" s="14">
        <v>762</v>
      </c>
      <c r="B764" s="9" t="s">
        <v>86</v>
      </c>
      <c r="D764" s="11" t="s">
        <v>25</v>
      </c>
      <c r="E764">
        <v>456</v>
      </c>
      <c r="F764">
        <v>175</v>
      </c>
      <c r="G764">
        <v>64</v>
      </c>
      <c r="H764">
        <v>11</v>
      </c>
      <c r="I764">
        <v>0</v>
      </c>
      <c r="J764">
        <v>706</v>
      </c>
      <c r="K764">
        <v>250</v>
      </c>
    </row>
    <row r="765" spans="1:11" x14ac:dyDescent="0.35">
      <c r="A765" s="14">
        <v>763</v>
      </c>
      <c r="B765" s="9" t="s">
        <v>86</v>
      </c>
      <c r="D765" s="11" t="s">
        <v>3</v>
      </c>
      <c r="E765">
        <v>68</v>
      </c>
      <c r="F765">
        <v>17</v>
      </c>
      <c r="G765">
        <v>10</v>
      </c>
      <c r="H765">
        <v>0</v>
      </c>
      <c r="I765">
        <v>0</v>
      </c>
      <c r="J765">
        <v>97</v>
      </c>
      <c r="K765">
        <v>29</v>
      </c>
    </row>
    <row r="766" spans="1:11" x14ac:dyDescent="0.35">
      <c r="A766" s="14">
        <v>764</v>
      </c>
      <c r="B766" s="9" t="s">
        <v>86</v>
      </c>
      <c r="D766" s="11" t="s">
        <v>29</v>
      </c>
      <c r="E766">
        <v>134</v>
      </c>
      <c r="F766">
        <v>48</v>
      </c>
      <c r="G766">
        <v>22</v>
      </c>
      <c r="H766">
        <v>3</v>
      </c>
      <c r="I766">
        <v>0</v>
      </c>
      <c r="J766">
        <v>208</v>
      </c>
      <c r="K766">
        <v>74</v>
      </c>
    </row>
    <row r="767" spans="1:11" x14ac:dyDescent="0.35">
      <c r="A767" s="14">
        <v>765</v>
      </c>
      <c r="B767" s="9" t="s">
        <v>86</v>
      </c>
      <c r="D767" s="11" t="s">
        <v>7</v>
      </c>
      <c r="E767">
        <v>2057</v>
      </c>
      <c r="F767">
        <v>1097</v>
      </c>
      <c r="G767">
        <v>274</v>
      </c>
      <c r="H767">
        <v>48</v>
      </c>
      <c r="I767">
        <v>0</v>
      </c>
      <c r="J767">
        <v>3476</v>
      </c>
      <c r="K767">
        <v>1419</v>
      </c>
    </row>
    <row r="768" spans="1:11" x14ac:dyDescent="0.35">
      <c r="A768" s="14">
        <v>766</v>
      </c>
      <c r="B768" s="9" t="s">
        <v>86</v>
      </c>
      <c r="D768" s="11" t="s">
        <v>41</v>
      </c>
      <c r="E768">
        <v>9</v>
      </c>
      <c r="F768">
        <v>0</v>
      </c>
      <c r="G768">
        <v>0</v>
      </c>
      <c r="H768">
        <v>0</v>
      </c>
      <c r="I768">
        <v>0</v>
      </c>
      <c r="J768">
        <v>10</v>
      </c>
      <c r="K768">
        <v>1</v>
      </c>
    </row>
    <row r="769" spans="1:11" x14ac:dyDescent="0.35">
      <c r="A769" s="14">
        <v>767</v>
      </c>
      <c r="B769" s="9" t="s">
        <v>86</v>
      </c>
      <c r="D769" s="11" t="s">
        <v>37</v>
      </c>
      <c r="E769">
        <v>110</v>
      </c>
      <c r="F769">
        <v>51</v>
      </c>
      <c r="G769">
        <v>24</v>
      </c>
      <c r="H769">
        <v>6</v>
      </c>
      <c r="I769">
        <v>0</v>
      </c>
      <c r="J769">
        <v>191</v>
      </c>
      <c r="K769">
        <v>81</v>
      </c>
    </row>
    <row r="770" spans="1:11" x14ac:dyDescent="0.35">
      <c r="A770" s="14">
        <v>768</v>
      </c>
      <c r="B770" s="9" t="s">
        <v>86</v>
      </c>
      <c r="D770" s="11" t="s">
        <v>35</v>
      </c>
      <c r="E770">
        <v>14</v>
      </c>
      <c r="F770">
        <v>21</v>
      </c>
      <c r="G770">
        <v>7</v>
      </c>
      <c r="H770">
        <v>0</v>
      </c>
      <c r="I770">
        <v>0</v>
      </c>
      <c r="J770">
        <v>43</v>
      </c>
      <c r="K770">
        <v>29</v>
      </c>
    </row>
    <row r="771" spans="1:11" x14ac:dyDescent="0.35">
      <c r="A771" s="14">
        <v>769</v>
      </c>
      <c r="B771" s="9" t="s">
        <v>86</v>
      </c>
      <c r="D771" s="11" t="s">
        <v>27</v>
      </c>
      <c r="E771">
        <v>234</v>
      </c>
      <c r="F771">
        <v>99</v>
      </c>
      <c r="G771">
        <v>19</v>
      </c>
      <c r="H771">
        <v>3</v>
      </c>
      <c r="I771">
        <v>0</v>
      </c>
      <c r="J771">
        <v>354</v>
      </c>
      <c r="K771">
        <v>120</v>
      </c>
    </row>
    <row r="772" spans="1:11" x14ac:dyDescent="0.35">
      <c r="A772" s="14">
        <v>770</v>
      </c>
      <c r="B772" s="9" t="s">
        <v>86</v>
      </c>
      <c r="D772" s="11" t="s">
        <v>13</v>
      </c>
      <c r="E772">
        <v>437</v>
      </c>
      <c r="F772">
        <v>175</v>
      </c>
      <c r="G772">
        <v>83</v>
      </c>
      <c r="H772">
        <v>28</v>
      </c>
      <c r="I772">
        <v>3</v>
      </c>
      <c r="J772">
        <v>726</v>
      </c>
      <c r="K772">
        <v>289</v>
      </c>
    </row>
    <row r="773" spans="1:11" x14ac:dyDescent="0.35">
      <c r="A773" s="14">
        <v>771</v>
      </c>
      <c r="B773" s="9" t="s">
        <v>86</v>
      </c>
      <c r="D773" s="11" t="s">
        <v>39</v>
      </c>
      <c r="E773">
        <v>64</v>
      </c>
      <c r="F773">
        <v>32</v>
      </c>
      <c r="G773">
        <v>5</v>
      </c>
      <c r="H773">
        <v>0</v>
      </c>
      <c r="I773">
        <v>0</v>
      </c>
      <c r="J773">
        <v>101</v>
      </c>
      <c r="K773">
        <v>37</v>
      </c>
    </row>
    <row r="774" spans="1:11" x14ac:dyDescent="0.35">
      <c r="A774" s="14">
        <v>772</v>
      </c>
      <c r="B774" s="9" t="s">
        <v>86</v>
      </c>
      <c r="D774" s="11" t="s">
        <v>21</v>
      </c>
      <c r="E774">
        <v>289</v>
      </c>
      <c r="F774">
        <v>192</v>
      </c>
      <c r="G774">
        <v>129</v>
      </c>
      <c r="H774">
        <v>40</v>
      </c>
      <c r="I774">
        <v>0</v>
      </c>
      <c r="J774">
        <v>650</v>
      </c>
      <c r="K774">
        <v>361</v>
      </c>
    </row>
    <row r="775" spans="1:11" x14ac:dyDescent="0.35">
      <c r="A775" s="14">
        <v>773</v>
      </c>
      <c r="B775" s="9" t="s">
        <v>86</v>
      </c>
      <c r="D775" s="11" t="s">
        <v>31</v>
      </c>
      <c r="E775">
        <v>7</v>
      </c>
      <c r="F775">
        <v>3</v>
      </c>
      <c r="G775">
        <v>3</v>
      </c>
      <c r="H775">
        <v>0</v>
      </c>
      <c r="I775">
        <v>0</v>
      </c>
      <c r="J775">
        <v>12</v>
      </c>
      <c r="K775">
        <v>5</v>
      </c>
    </row>
    <row r="776" spans="1:11" x14ac:dyDescent="0.35">
      <c r="A776" s="14">
        <v>774</v>
      </c>
      <c r="B776" s="9" t="s">
        <v>86</v>
      </c>
      <c r="D776" s="11" t="s">
        <v>11</v>
      </c>
      <c r="E776">
        <v>435</v>
      </c>
      <c r="F776">
        <v>287</v>
      </c>
      <c r="G776">
        <v>91</v>
      </c>
      <c r="H776">
        <v>3</v>
      </c>
      <c r="I776">
        <v>0</v>
      </c>
      <c r="J776">
        <v>816</v>
      </c>
      <c r="K776">
        <v>381</v>
      </c>
    </row>
    <row r="777" spans="1:11" x14ac:dyDescent="0.35">
      <c r="A777" s="14">
        <v>775</v>
      </c>
      <c r="B777" s="9" t="s">
        <v>86</v>
      </c>
      <c r="D777" s="11" t="s">
        <v>17</v>
      </c>
      <c r="E777">
        <v>729</v>
      </c>
      <c r="F777">
        <v>450</v>
      </c>
      <c r="G777">
        <v>107</v>
      </c>
      <c r="H777">
        <v>19</v>
      </c>
      <c r="I777">
        <v>0</v>
      </c>
      <c r="J777">
        <v>1305</v>
      </c>
      <c r="K777">
        <v>576</v>
      </c>
    </row>
    <row r="778" spans="1:11" x14ac:dyDescent="0.35">
      <c r="A778" s="14">
        <v>776</v>
      </c>
      <c r="B778" s="9" t="s">
        <v>86</v>
      </c>
      <c r="D778" s="11" t="s">
        <v>33</v>
      </c>
      <c r="E778">
        <v>17</v>
      </c>
      <c r="F778">
        <v>5</v>
      </c>
      <c r="G778">
        <v>3</v>
      </c>
      <c r="H778">
        <v>4</v>
      </c>
      <c r="I778">
        <v>0</v>
      </c>
      <c r="J778">
        <v>29</v>
      </c>
      <c r="K778">
        <v>12</v>
      </c>
    </row>
    <row r="779" spans="1:11" x14ac:dyDescent="0.35">
      <c r="A779" s="14">
        <v>777</v>
      </c>
      <c r="B779" s="9" t="s">
        <v>86</v>
      </c>
      <c r="D779" s="11" t="s">
        <v>23</v>
      </c>
      <c r="E779">
        <v>854</v>
      </c>
      <c r="F779">
        <v>124</v>
      </c>
      <c r="G779">
        <v>37</v>
      </c>
      <c r="H779">
        <v>5</v>
      </c>
      <c r="I779">
        <v>0</v>
      </c>
      <c r="J779">
        <v>1020</v>
      </c>
      <c r="K779">
        <v>166</v>
      </c>
    </row>
    <row r="780" spans="1:11" x14ac:dyDescent="0.35">
      <c r="A780" s="14">
        <v>778</v>
      </c>
      <c r="B780" s="9" t="s">
        <v>86</v>
      </c>
      <c r="D780" s="11" t="s">
        <v>9</v>
      </c>
      <c r="E780">
        <v>395</v>
      </c>
      <c r="F780">
        <v>263</v>
      </c>
      <c r="G780">
        <v>111</v>
      </c>
      <c r="H780">
        <v>23</v>
      </c>
      <c r="I780">
        <v>3</v>
      </c>
      <c r="J780">
        <v>793</v>
      </c>
      <c r="K780">
        <v>398</v>
      </c>
    </row>
    <row r="781" spans="1:11" x14ac:dyDescent="0.35">
      <c r="A781" s="14">
        <v>779</v>
      </c>
      <c r="B781" s="9" t="s">
        <v>86</v>
      </c>
      <c r="D781" s="11" t="s">
        <v>15</v>
      </c>
      <c r="E781">
        <v>486</v>
      </c>
      <c r="F781">
        <v>154</v>
      </c>
      <c r="G781">
        <v>24</v>
      </c>
      <c r="H781">
        <v>5</v>
      </c>
      <c r="I781">
        <v>0</v>
      </c>
      <c r="J781">
        <v>669</v>
      </c>
      <c r="K781">
        <v>183</v>
      </c>
    </row>
    <row r="782" spans="1:11" x14ac:dyDescent="0.35">
      <c r="A782" s="14">
        <v>780</v>
      </c>
      <c r="B782" s="9" t="s">
        <v>86</v>
      </c>
      <c r="D782" s="11" t="s">
        <v>19</v>
      </c>
      <c r="E782">
        <v>205</v>
      </c>
      <c r="F782">
        <v>140</v>
      </c>
      <c r="G782">
        <v>71</v>
      </c>
      <c r="H782">
        <v>28</v>
      </c>
      <c r="I782">
        <v>0</v>
      </c>
      <c r="J782">
        <v>444</v>
      </c>
      <c r="K782">
        <v>239</v>
      </c>
    </row>
    <row r="783" spans="1:11" x14ac:dyDescent="0.35">
      <c r="A783" s="14">
        <v>781</v>
      </c>
      <c r="B783" s="9" t="s">
        <v>86</v>
      </c>
      <c r="D783" s="12" t="s">
        <v>59</v>
      </c>
      <c r="E783" s="6">
        <f>SUM(E763:E782)</f>
        <v>7092</v>
      </c>
      <c r="F783" s="6">
        <f t="shared" ref="F783" si="109">SUM(F763:F782)</f>
        <v>3480</v>
      </c>
      <c r="G783" s="6">
        <f t="shared" ref="G783" si="110">SUM(G763:G782)</f>
        <v>1189</v>
      </c>
      <c r="H783" s="6">
        <f t="shared" ref="H783" si="111">SUM(H763:H782)</f>
        <v>244</v>
      </c>
      <c r="I783" s="6">
        <f t="shared" ref="I783" si="112">SUM(I763:I782)</f>
        <v>6</v>
      </c>
      <c r="J783" s="6">
        <f t="shared" ref="J783" si="113">SUM(J763:J782)</f>
        <v>12014</v>
      </c>
      <c r="K783" s="6">
        <f t="shared" ref="K783" si="114">SUM(K763:K782)</f>
        <v>4922</v>
      </c>
    </row>
    <row r="784" spans="1:11" x14ac:dyDescent="0.35">
      <c r="A784" s="14">
        <v>782</v>
      </c>
      <c r="B784" s="9" t="s">
        <v>86</v>
      </c>
    </row>
    <row r="785" spans="1:2" x14ac:dyDescent="0.35">
      <c r="A785" s="14">
        <v>783</v>
      </c>
      <c r="B785" s="9" t="s">
        <v>86</v>
      </c>
    </row>
    <row r="786" spans="1:2" x14ac:dyDescent="0.35">
      <c r="A786" s="14">
        <v>784</v>
      </c>
      <c r="B786" s="9" t="s">
        <v>86</v>
      </c>
    </row>
    <row r="787" spans="1:2" x14ac:dyDescent="0.35">
      <c r="A787" s="14">
        <v>785</v>
      </c>
      <c r="B787" s="9" t="s">
        <v>86</v>
      </c>
    </row>
    <row r="788" spans="1:2" x14ac:dyDescent="0.35">
      <c r="A788" s="14">
        <v>786</v>
      </c>
      <c r="B788" s="9" t="s">
        <v>86</v>
      </c>
    </row>
    <row r="789" spans="1:2" x14ac:dyDescent="0.35">
      <c r="A789" s="14">
        <v>787</v>
      </c>
      <c r="B789" s="9" t="s">
        <v>86</v>
      </c>
    </row>
    <row r="790" spans="1:2" x14ac:dyDescent="0.35">
      <c r="A790" s="14">
        <v>788</v>
      </c>
      <c r="B790" s="9" t="s">
        <v>86</v>
      </c>
    </row>
    <row r="791" spans="1:2" x14ac:dyDescent="0.35">
      <c r="A791" s="14">
        <v>789</v>
      </c>
      <c r="B791" s="9" t="s">
        <v>86</v>
      </c>
    </row>
    <row r="792" spans="1:2" x14ac:dyDescent="0.35">
      <c r="A792" s="14">
        <v>790</v>
      </c>
      <c r="B792" s="9" t="s">
        <v>86</v>
      </c>
    </row>
    <row r="793" spans="1:2" x14ac:dyDescent="0.35">
      <c r="A793" s="14">
        <v>791</v>
      </c>
      <c r="B793" s="9" t="s">
        <v>86</v>
      </c>
    </row>
    <row r="794" spans="1:2" x14ac:dyDescent="0.35">
      <c r="A794" s="14">
        <v>792</v>
      </c>
      <c r="B794" s="9" t="s">
        <v>86</v>
      </c>
    </row>
    <row r="795" spans="1:2" x14ac:dyDescent="0.35">
      <c r="A795" s="14">
        <v>793</v>
      </c>
      <c r="B795" s="9" t="s">
        <v>86</v>
      </c>
    </row>
    <row r="796" spans="1:2" x14ac:dyDescent="0.35">
      <c r="A796" s="14">
        <v>794</v>
      </c>
      <c r="B796" s="9" t="s">
        <v>86</v>
      </c>
    </row>
    <row r="797" spans="1:2" x14ac:dyDescent="0.35">
      <c r="A797" s="14">
        <v>795</v>
      </c>
      <c r="B797" s="9" t="s">
        <v>86</v>
      </c>
    </row>
    <row r="798" spans="1:2" x14ac:dyDescent="0.35">
      <c r="A798" s="14">
        <v>796</v>
      </c>
      <c r="B798" s="9" t="s">
        <v>86</v>
      </c>
    </row>
    <row r="799" spans="1:2" x14ac:dyDescent="0.35">
      <c r="A799" s="14">
        <v>797</v>
      </c>
      <c r="B799" s="9" t="s">
        <v>86</v>
      </c>
    </row>
    <row r="800" spans="1:2" x14ac:dyDescent="0.35">
      <c r="A800" s="14">
        <v>798</v>
      </c>
      <c r="B800" s="9" t="s">
        <v>86</v>
      </c>
    </row>
    <row r="801" spans="1:11" x14ac:dyDescent="0.35">
      <c r="A801" s="14">
        <v>799</v>
      </c>
      <c r="B801" s="9" t="s">
        <v>86</v>
      </c>
    </row>
    <row r="802" spans="1:11" x14ac:dyDescent="0.35">
      <c r="A802" s="14">
        <v>800</v>
      </c>
      <c r="B802" s="9" t="s">
        <v>86</v>
      </c>
    </row>
    <row r="803" spans="1:11" x14ac:dyDescent="0.35">
      <c r="A803" s="14">
        <v>801</v>
      </c>
      <c r="B803" s="9" t="s">
        <v>87</v>
      </c>
      <c r="D803" s="11" t="s">
        <v>5</v>
      </c>
      <c r="E803">
        <v>16</v>
      </c>
      <c r="F803">
        <v>17</v>
      </c>
      <c r="G803">
        <v>13</v>
      </c>
      <c r="H803">
        <v>0</v>
      </c>
      <c r="I803">
        <v>0</v>
      </c>
      <c r="J803">
        <v>46</v>
      </c>
      <c r="K803">
        <v>30</v>
      </c>
    </row>
    <row r="804" spans="1:11" x14ac:dyDescent="0.35">
      <c r="A804" s="14">
        <v>802</v>
      </c>
      <c r="B804" s="9" t="s">
        <v>87</v>
      </c>
      <c r="D804" s="11" t="s">
        <v>25</v>
      </c>
      <c r="E804">
        <v>13</v>
      </c>
      <c r="F804">
        <v>7</v>
      </c>
      <c r="G804">
        <v>0</v>
      </c>
      <c r="H804">
        <v>0</v>
      </c>
      <c r="I804">
        <v>0</v>
      </c>
      <c r="J804">
        <v>22</v>
      </c>
      <c r="K804">
        <v>9</v>
      </c>
    </row>
    <row r="805" spans="1:11" x14ac:dyDescent="0.35">
      <c r="A805" s="14">
        <v>803</v>
      </c>
      <c r="B805" s="9" t="s">
        <v>87</v>
      </c>
      <c r="D805" s="11" t="s">
        <v>3</v>
      </c>
      <c r="E805">
        <v>436</v>
      </c>
      <c r="F805">
        <v>165</v>
      </c>
      <c r="G805">
        <v>24</v>
      </c>
      <c r="H805">
        <v>3</v>
      </c>
      <c r="I805">
        <v>0</v>
      </c>
      <c r="J805">
        <v>627</v>
      </c>
      <c r="K805">
        <v>191</v>
      </c>
    </row>
    <row r="806" spans="1:11" x14ac:dyDescent="0.35">
      <c r="A806" s="14">
        <v>804</v>
      </c>
      <c r="B806" s="9" t="s">
        <v>87</v>
      </c>
      <c r="D806" s="11" t="s">
        <v>29</v>
      </c>
      <c r="E806">
        <v>0</v>
      </c>
      <c r="F806">
        <v>0</v>
      </c>
      <c r="G806">
        <v>3</v>
      </c>
      <c r="H806">
        <v>0</v>
      </c>
      <c r="I806">
        <v>0</v>
      </c>
      <c r="J806">
        <v>4</v>
      </c>
      <c r="K806">
        <v>4</v>
      </c>
    </row>
    <row r="807" spans="1:11" x14ac:dyDescent="0.35">
      <c r="A807" s="14">
        <v>805</v>
      </c>
      <c r="B807" s="9" t="s">
        <v>87</v>
      </c>
      <c r="D807" s="11" t="s">
        <v>7</v>
      </c>
      <c r="E807">
        <v>106</v>
      </c>
      <c r="F807">
        <v>59</v>
      </c>
      <c r="G807">
        <v>6</v>
      </c>
      <c r="H807">
        <v>0</v>
      </c>
      <c r="I807">
        <v>0</v>
      </c>
      <c r="J807">
        <v>171</v>
      </c>
      <c r="K807">
        <v>65</v>
      </c>
    </row>
    <row r="808" spans="1:11" x14ac:dyDescent="0.35">
      <c r="A808" s="14">
        <v>806</v>
      </c>
      <c r="B808" s="9" t="s">
        <v>87</v>
      </c>
      <c r="D808" s="11" t="s">
        <v>41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</row>
    <row r="809" spans="1:11" x14ac:dyDescent="0.35">
      <c r="A809" s="14">
        <v>807</v>
      </c>
      <c r="B809" s="9" t="s">
        <v>87</v>
      </c>
      <c r="D809" s="11" t="s">
        <v>37</v>
      </c>
      <c r="E809">
        <v>3</v>
      </c>
      <c r="F809">
        <v>0</v>
      </c>
      <c r="G809">
        <v>0</v>
      </c>
      <c r="H809">
        <v>3</v>
      </c>
      <c r="I809">
        <v>0</v>
      </c>
      <c r="J809">
        <v>4</v>
      </c>
      <c r="K809">
        <v>1</v>
      </c>
    </row>
    <row r="810" spans="1:11" x14ac:dyDescent="0.35">
      <c r="A810" s="14">
        <v>808</v>
      </c>
      <c r="B810" s="9" t="s">
        <v>87</v>
      </c>
      <c r="D810" s="11" t="s">
        <v>35</v>
      </c>
      <c r="E810">
        <v>3</v>
      </c>
      <c r="F810">
        <v>0</v>
      </c>
      <c r="G810">
        <v>0</v>
      </c>
      <c r="H810">
        <v>0</v>
      </c>
      <c r="I810">
        <v>0</v>
      </c>
      <c r="J810">
        <v>3</v>
      </c>
      <c r="K810">
        <v>0</v>
      </c>
    </row>
    <row r="811" spans="1:11" x14ac:dyDescent="0.35">
      <c r="A811" s="14">
        <v>809</v>
      </c>
      <c r="B811" s="9" t="s">
        <v>87</v>
      </c>
      <c r="D811" s="11" t="s">
        <v>27</v>
      </c>
      <c r="E811">
        <v>9</v>
      </c>
      <c r="F811">
        <v>0</v>
      </c>
      <c r="G811">
        <v>3</v>
      </c>
      <c r="H811">
        <v>0</v>
      </c>
      <c r="I811">
        <v>0</v>
      </c>
      <c r="J811">
        <v>13</v>
      </c>
      <c r="K811">
        <v>4</v>
      </c>
    </row>
    <row r="812" spans="1:11" x14ac:dyDescent="0.35">
      <c r="A812" s="14">
        <v>810</v>
      </c>
      <c r="B812" s="9" t="s">
        <v>87</v>
      </c>
      <c r="D812" s="11" t="s">
        <v>13</v>
      </c>
      <c r="E812">
        <v>19</v>
      </c>
      <c r="F812">
        <v>10</v>
      </c>
      <c r="G812">
        <v>3</v>
      </c>
      <c r="H812">
        <v>0</v>
      </c>
      <c r="I812">
        <v>0</v>
      </c>
      <c r="J812">
        <v>32</v>
      </c>
      <c r="K812">
        <v>13</v>
      </c>
    </row>
    <row r="813" spans="1:11" x14ac:dyDescent="0.35">
      <c r="A813" s="14">
        <v>811</v>
      </c>
      <c r="B813" s="9" t="s">
        <v>87</v>
      </c>
      <c r="D813" s="11" t="s">
        <v>39</v>
      </c>
      <c r="E813">
        <v>3</v>
      </c>
      <c r="F813">
        <v>3</v>
      </c>
      <c r="G813">
        <v>0</v>
      </c>
      <c r="H813">
        <v>0</v>
      </c>
      <c r="I813">
        <v>0</v>
      </c>
      <c r="J813">
        <v>4</v>
      </c>
      <c r="K813">
        <v>1</v>
      </c>
    </row>
    <row r="814" spans="1:11" x14ac:dyDescent="0.35">
      <c r="A814" s="14">
        <v>812</v>
      </c>
      <c r="B814" s="9" t="s">
        <v>87</v>
      </c>
      <c r="D814" s="11" t="s">
        <v>21</v>
      </c>
      <c r="E814">
        <v>25</v>
      </c>
      <c r="F814">
        <v>4</v>
      </c>
      <c r="G814">
        <v>11</v>
      </c>
      <c r="H814">
        <v>6</v>
      </c>
      <c r="I814">
        <v>0</v>
      </c>
      <c r="J814">
        <v>46</v>
      </c>
      <c r="K814">
        <v>21</v>
      </c>
    </row>
    <row r="815" spans="1:11" x14ac:dyDescent="0.35">
      <c r="A815" s="14">
        <v>813</v>
      </c>
      <c r="B815" s="9" t="s">
        <v>87</v>
      </c>
      <c r="D815" s="11" t="s">
        <v>31</v>
      </c>
      <c r="E815">
        <v>3</v>
      </c>
      <c r="F815">
        <v>4</v>
      </c>
      <c r="G815">
        <v>0</v>
      </c>
      <c r="H815">
        <v>0</v>
      </c>
      <c r="I815">
        <v>0</v>
      </c>
      <c r="J815">
        <v>7</v>
      </c>
      <c r="K815">
        <v>4</v>
      </c>
    </row>
    <row r="816" spans="1:11" x14ac:dyDescent="0.35">
      <c r="A816" s="14">
        <v>814</v>
      </c>
      <c r="B816" s="9" t="s">
        <v>87</v>
      </c>
      <c r="D816" s="11" t="s">
        <v>11</v>
      </c>
      <c r="E816">
        <v>24</v>
      </c>
      <c r="F816">
        <v>23</v>
      </c>
      <c r="G816">
        <v>3</v>
      </c>
      <c r="H816">
        <v>0</v>
      </c>
      <c r="I816">
        <v>0</v>
      </c>
      <c r="J816">
        <v>49</v>
      </c>
      <c r="K816">
        <v>25</v>
      </c>
    </row>
    <row r="817" spans="1:11" x14ac:dyDescent="0.35">
      <c r="A817" s="14">
        <v>815</v>
      </c>
      <c r="B817" s="9" t="s">
        <v>87</v>
      </c>
      <c r="D817" s="11" t="s">
        <v>17</v>
      </c>
      <c r="E817">
        <v>24</v>
      </c>
      <c r="F817">
        <v>11</v>
      </c>
      <c r="G817">
        <v>6</v>
      </c>
      <c r="H817">
        <v>3</v>
      </c>
      <c r="I817">
        <v>0</v>
      </c>
      <c r="J817">
        <v>43</v>
      </c>
      <c r="K817">
        <v>19</v>
      </c>
    </row>
    <row r="818" spans="1:11" x14ac:dyDescent="0.35">
      <c r="A818" s="14">
        <v>816</v>
      </c>
      <c r="B818" s="9" t="s">
        <v>87</v>
      </c>
      <c r="D818" s="11" t="s">
        <v>33</v>
      </c>
      <c r="E818">
        <v>3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-3</v>
      </c>
    </row>
    <row r="819" spans="1:11" x14ac:dyDescent="0.35">
      <c r="A819" s="14">
        <v>817</v>
      </c>
      <c r="B819" s="9" t="s">
        <v>87</v>
      </c>
      <c r="D819" s="11" t="s">
        <v>23</v>
      </c>
      <c r="E819">
        <v>69</v>
      </c>
      <c r="F819">
        <v>6</v>
      </c>
      <c r="G819">
        <v>6</v>
      </c>
      <c r="H819">
        <v>0</v>
      </c>
      <c r="I819">
        <v>0</v>
      </c>
      <c r="J819">
        <v>81</v>
      </c>
      <c r="K819">
        <v>12</v>
      </c>
    </row>
    <row r="820" spans="1:11" x14ac:dyDescent="0.35">
      <c r="A820" s="14">
        <v>818</v>
      </c>
      <c r="B820" s="9" t="s">
        <v>87</v>
      </c>
      <c r="D820" s="11" t="s">
        <v>9</v>
      </c>
      <c r="E820">
        <v>29</v>
      </c>
      <c r="F820">
        <v>37</v>
      </c>
      <c r="G820">
        <v>15</v>
      </c>
      <c r="H820">
        <v>0</v>
      </c>
      <c r="I820">
        <v>0</v>
      </c>
      <c r="J820">
        <v>82</v>
      </c>
      <c r="K820">
        <v>53</v>
      </c>
    </row>
    <row r="821" spans="1:11" x14ac:dyDescent="0.35">
      <c r="A821" s="14">
        <v>819</v>
      </c>
      <c r="B821" s="9" t="s">
        <v>87</v>
      </c>
      <c r="D821" s="11" t="s">
        <v>15</v>
      </c>
      <c r="E821">
        <v>34</v>
      </c>
      <c r="F821">
        <v>18</v>
      </c>
      <c r="G821">
        <v>6</v>
      </c>
      <c r="H821">
        <v>0</v>
      </c>
      <c r="I821">
        <v>0</v>
      </c>
      <c r="J821">
        <v>59</v>
      </c>
      <c r="K821">
        <v>25</v>
      </c>
    </row>
    <row r="822" spans="1:11" x14ac:dyDescent="0.35">
      <c r="A822" s="14">
        <v>820</v>
      </c>
      <c r="B822" s="9" t="s">
        <v>87</v>
      </c>
      <c r="D822" s="11" t="s">
        <v>19</v>
      </c>
      <c r="E822">
        <v>22</v>
      </c>
      <c r="F822">
        <v>4</v>
      </c>
      <c r="G822">
        <v>8</v>
      </c>
      <c r="H822">
        <v>3</v>
      </c>
      <c r="I822">
        <v>0</v>
      </c>
      <c r="J822">
        <v>36</v>
      </c>
      <c r="K822">
        <v>14</v>
      </c>
    </row>
    <row r="823" spans="1:11" x14ac:dyDescent="0.35">
      <c r="A823" s="14">
        <v>821</v>
      </c>
      <c r="B823" s="9" t="s">
        <v>87</v>
      </c>
      <c r="D823" s="12" t="s">
        <v>59</v>
      </c>
      <c r="E823" s="6">
        <f>SUM(E803:E822)</f>
        <v>841</v>
      </c>
      <c r="F823" s="6">
        <f t="shared" ref="F823" si="115">SUM(F803:F822)</f>
        <v>368</v>
      </c>
      <c r="G823" s="6">
        <f t="shared" ref="G823" si="116">SUM(G803:G822)</f>
        <v>107</v>
      </c>
      <c r="H823" s="6">
        <f t="shared" ref="H823" si="117">SUM(H803:H822)</f>
        <v>18</v>
      </c>
      <c r="I823" s="6">
        <f t="shared" ref="I823" si="118">SUM(I803:I822)</f>
        <v>0</v>
      </c>
      <c r="J823" s="6">
        <f t="shared" ref="J823" si="119">SUM(J803:J822)</f>
        <v>1329</v>
      </c>
      <c r="K823" s="6">
        <f t="shared" ref="K823" si="120">SUM(K803:K822)</f>
        <v>488</v>
      </c>
    </row>
    <row r="824" spans="1:11" x14ac:dyDescent="0.35">
      <c r="A824" s="14">
        <v>822</v>
      </c>
      <c r="B824" s="9" t="s">
        <v>87</v>
      </c>
    </row>
    <row r="825" spans="1:11" x14ac:dyDescent="0.35">
      <c r="A825" s="14">
        <v>823</v>
      </c>
      <c r="B825" s="9" t="s">
        <v>87</v>
      </c>
    </row>
    <row r="826" spans="1:11" x14ac:dyDescent="0.35">
      <c r="A826" s="14">
        <v>824</v>
      </c>
      <c r="B826" s="9" t="s">
        <v>87</v>
      </c>
    </row>
    <row r="827" spans="1:11" x14ac:dyDescent="0.35">
      <c r="A827" s="14">
        <v>825</v>
      </c>
      <c r="B827" s="9" t="s">
        <v>87</v>
      </c>
    </row>
    <row r="828" spans="1:11" x14ac:dyDescent="0.35">
      <c r="A828" s="14">
        <v>826</v>
      </c>
      <c r="B828" s="9" t="s">
        <v>87</v>
      </c>
    </row>
    <row r="829" spans="1:11" x14ac:dyDescent="0.35">
      <c r="A829" s="14">
        <v>827</v>
      </c>
      <c r="B829" s="9" t="s">
        <v>87</v>
      </c>
    </row>
    <row r="830" spans="1:11" x14ac:dyDescent="0.35">
      <c r="A830" s="14">
        <v>828</v>
      </c>
      <c r="B830" s="9" t="s">
        <v>87</v>
      </c>
    </row>
    <row r="831" spans="1:11" x14ac:dyDescent="0.35">
      <c r="A831" s="14">
        <v>829</v>
      </c>
      <c r="B831" s="9" t="s">
        <v>87</v>
      </c>
    </row>
    <row r="832" spans="1:11" x14ac:dyDescent="0.35">
      <c r="A832" s="14">
        <v>830</v>
      </c>
      <c r="B832" s="9" t="s">
        <v>87</v>
      </c>
    </row>
    <row r="833" spans="1:11" x14ac:dyDescent="0.35">
      <c r="A833" s="14">
        <v>831</v>
      </c>
      <c r="B833" s="9" t="s">
        <v>87</v>
      </c>
    </row>
    <row r="834" spans="1:11" x14ac:dyDescent="0.35">
      <c r="A834" s="14">
        <v>832</v>
      </c>
      <c r="B834" s="9" t="s">
        <v>87</v>
      </c>
    </row>
    <row r="835" spans="1:11" x14ac:dyDescent="0.35">
      <c r="A835" s="14">
        <v>833</v>
      </c>
      <c r="B835" s="9" t="s">
        <v>87</v>
      </c>
    </row>
    <row r="836" spans="1:11" x14ac:dyDescent="0.35">
      <c r="A836" s="14">
        <v>834</v>
      </c>
      <c r="B836" s="9" t="s">
        <v>87</v>
      </c>
    </row>
    <row r="837" spans="1:11" x14ac:dyDescent="0.35">
      <c r="A837" s="14">
        <v>835</v>
      </c>
      <c r="B837" s="9" t="s">
        <v>87</v>
      </c>
    </row>
    <row r="838" spans="1:11" x14ac:dyDescent="0.35">
      <c r="A838" s="14">
        <v>836</v>
      </c>
      <c r="B838" s="9" t="s">
        <v>87</v>
      </c>
    </row>
    <row r="839" spans="1:11" x14ac:dyDescent="0.35">
      <c r="A839" s="14">
        <v>837</v>
      </c>
      <c r="B839" s="9" t="s">
        <v>87</v>
      </c>
    </row>
    <row r="840" spans="1:11" x14ac:dyDescent="0.35">
      <c r="A840" s="14">
        <v>838</v>
      </c>
      <c r="B840" s="9" t="s">
        <v>87</v>
      </c>
    </row>
    <row r="841" spans="1:11" x14ac:dyDescent="0.35">
      <c r="A841" s="14">
        <v>839</v>
      </c>
      <c r="B841" s="9" t="s">
        <v>87</v>
      </c>
    </row>
    <row r="842" spans="1:11" x14ac:dyDescent="0.35">
      <c r="A842" s="14">
        <v>840</v>
      </c>
      <c r="B842" s="9" t="s">
        <v>87</v>
      </c>
    </row>
    <row r="843" spans="1:11" x14ac:dyDescent="0.35">
      <c r="A843" s="14">
        <v>841</v>
      </c>
      <c r="B843" s="9" t="s">
        <v>88</v>
      </c>
      <c r="D843" s="11" t="s">
        <v>5</v>
      </c>
      <c r="E843">
        <v>180</v>
      </c>
      <c r="F843">
        <v>293</v>
      </c>
      <c r="G843">
        <v>199</v>
      </c>
      <c r="H843">
        <v>36</v>
      </c>
      <c r="I843">
        <v>3</v>
      </c>
      <c r="J843">
        <v>709</v>
      </c>
      <c r="K843">
        <v>529</v>
      </c>
    </row>
    <row r="844" spans="1:11" x14ac:dyDescent="0.35">
      <c r="A844" s="14">
        <v>842</v>
      </c>
      <c r="B844" s="9" t="s">
        <v>88</v>
      </c>
      <c r="D844" s="11" t="s">
        <v>25</v>
      </c>
      <c r="E844">
        <v>602</v>
      </c>
      <c r="F844">
        <v>210</v>
      </c>
      <c r="G844">
        <v>43</v>
      </c>
      <c r="H844">
        <v>22</v>
      </c>
      <c r="I844">
        <v>0</v>
      </c>
      <c r="J844">
        <v>878</v>
      </c>
      <c r="K844">
        <v>276</v>
      </c>
    </row>
    <row r="845" spans="1:11" x14ac:dyDescent="0.35">
      <c r="A845" s="14">
        <v>843</v>
      </c>
      <c r="B845" s="9" t="s">
        <v>88</v>
      </c>
      <c r="D845" s="11" t="s">
        <v>3</v>
      </c>
      <c r="E845">
        <v>71</v>
      </c>
      <c r="F845">
        <v>5</v>
      </c>
      <c r="G845">
        <v>4</v>
      </c>
      <c r="H845">
        <v>0</v>
      </c>
      <c r="I845">
        <v>0</v>
      </c>
      <c r="J845">
        <v>81</v>
      </c>
      <c r="K845">
        <v>10</v>
      </c>
    </row>
    <row r="846" spans="1:11" x14ac:dyDescent="0.35">
      <c r="A846" s="14">
        <v>844</v>
      </c>
      <c r="B846" s="9" t="s">
        <v>88</v>
      </c>
      <c r="D846" s="11" t="s">
        <v>29</v>
      </c>
      <c r="E846">
        <v>263</v>
      </c>
      <c r="F846">
        <v>82</v>
      </c>
      <c r="G846">
        <v>41</v>
      </c>
      <c r="H846">
        <v>4</v>
      </c>
      <c r="I846">
        <v>0</v>
      </c>
      <c r="J846">
        <v>391</v>
      </c>
      <c r="K846">
        <v>128</v>
      </c>
    </row>
    <row r="847" spans="1:11" x14ac:dyDescent="0.35">
      <c r="A847" s="14">
        <v>845</v>
      </c>
      <c r="B847" s="9" t="s">
        <v>88</v>
      </c>
      <c r="D847" s="11" t="s">
        <v>7</v>
      </c>
      <c r="E847">
        <v>1386</v>
      </c>
      <c r="F847">
        <v>502</v>
      </c>
      <c r="G847">
        <v>105</v>
      </c>
      <c r="H847">
        <v>11</v>
      </c>
      <c r="I847">
        <v>3</v>
      </c>
      <c r="J847">
        <v>2005</v>
      </c>
      <c r="K847">
        <v>619</v>
      </c>
    </row>
    <row r="848" spans="1:11" x14ac:dyDescent="0.35">
      <c r="A848" s="14">
        <v>846</v>
      </c>
      <c r="B848" s="9" t="s">
        <v>88</v>
      </c>
      <c r="D848" s="11" t="s">
        <v>41</v>
      </c>
      <c r="E848">
        <v>23</v>
      </c>
      <c r="F848">
        <v>3</v>
      </c>
      <c r="G848">
        <v>0</v>
      </c>
      <c r="H848">
        <v>0</v>
      </c>
      <c r="I848">
        <v>0</v>
      </c>
      <c r="J848">
        <v>25</v>
      </c>
      <c r="K848">
        <v>2</v>
      </c>
    </row>
    <row r="849" spans="1:11" x14ac:dyDescent="0.35">
      <c r="A849" s="14">
        <v>847</v>
      </c>
      <c r="B849" s="9" t="s">
        <v>88</v>
      </c>
      <c r="D849" s="11" t="s">
        <v>37</v>
      </c>
      <c r="E849">
        <v>193</v>
      </c>
      <c r="F849">
        <v>91</v>
      </c>
      <c r="G849">
        <v>39</v>
      </c>
      <c r="H849">
        <v>23</v>
      </c>
      <c r="I849">
        <v>0</v>
      </c>
      <c r="J849">
        <v>347</v>
      </c>
      <c r="K849">
        <v>154</v>
      </c>
    </row>
    <row r="850" spans="1:11" x14ac:dyDescent="0.35">
      <c r="A850" s="14">
        <v>848</v>
      </c>
      <c r="B850" s="9" t="s">
        <v>88</v>
      </c>
      <c r="D850" s="11" t="s">
        <v>35</v>
      </c>
      <c r="E850">
        <v>13</v>
      </c>
      <c r="F850">
        <v>8</v>
      </c>
      <c r="G850">
        <v>3</v>
      </c>
      <c r="H850">
        <v>0</v>
      </c>
      <c r="I850">
        <v>0</v>
      </c>
      <c r="J850">
        <v>23</v>
      </c>
      <c r="K850">
        <v>10</v>
      </c>
    </row>
    <row r="851" spans="1:11" x14ac:dyDescent="0.35">
      <c r="A851" s="14">
        <v>849</v>
      </c>
      <c r="B851" s="9" t="s">
        <v>88</v>
      </c>
      <c r="D851" s="11" t="s">
        <v>27</v>
      </c>
      <c r="E851">
        <v>946</v>
      </c>
      <c r="F851">
        <v>229</v>
      </c>
      <c r="G851">
        <v>27</v>
      </c>
      <c r="H851">
        <v>5</v>
      </c>
      <c r="I851">
        <v>0</v>
      </c>
      <c r="J851">
        <v>1207</v>
      </c>
      <c r="K851">
        <v>261</v>
      </c>
    </row>
    <row r="852" spans="1:11" x14ac:dyDescent="0.35">
      <c r="A852" s="14">
        <v>850</v>
      </c>
      <c r="B852" s="9" t="s">
        <v>88</v>
      </c>
      <c r="D852" s="11" t="s">
        <v>13</v>
      </c>
      <c r="E852">
        <v>967</v>
      </c>
      <c r="F852">
        <v>427</v>
      </c>
      <c r="G852">
        <v>157</v>
      </c>
      <c r="H852">
        <v>36</v>
      </c>
      <c r="I852">
        <v>0</v>
      </c>
      <c r="J852">
        <v>1587</v>
      </c>
      <c r="K852">
        <v>620</v>
      </c>
    </row>
    <row r="853" spans="1:11" x14ac:dyDescent="0.35">
      <c r="A853" s="14">
        <v>851</v>
      </c>
      <c r="B853" s="9" t="s">
        <v>88</v>
      </c>
      <c r="D853" s="11" t="s">
        <v>39</v>
      </c>
      <c r="E853">
        <v>145</v>
      </c>
      <c r="F853">
        <v>69</v>
      </c>
      <c r="G853">
        <v>9</v>
      </c>
      <c r="H853">
        <v>7</v>
      </c>
      <c r="I853">
        <v>0</v>
      </c>
      <c r="J853">
        <v>231</v>
      </c>
      <c r="K853">
        <v>86</v>
      </c>
    </row>
    <row r="854" spans="1:11" x14ac:dyDescent="0.35">
      <c r="A854" s="14">
        <v>852</v>
      </c>
      <c r="B854" s="9" t="s">
        <v>88</v>
      </c>
      <c r="D854" s="11" t="s">
        <v>21</v>
      </c>
      <c r="E854">
        <v>204</v>
      </c>
      <c r="F854">
        <v>91</v>
      </c>
      <c r="G854">
        <v>35</v>
      </c>
      <c r="H854">
        <v>10</v>
      </c>
      <c r="I854">
        <v>0</v>
      </c>
      <c r="J854">
        <v>340</v>
      </c>
      <c r="K854">
        <v>136</v>
      </c>
    </row>
    <row r="855" spans="1:11" x14ac:dyDescent="0.35">
      <c r="A855" s="14">
        <v>853</v>
      </c>
      <c r="B855" s="9" t="s">
        <v>88</v>
      </c>
      <c r="D855" s="11" t="s">
        <v>31</v>
      </c>
      <c r="E855">
        <v>5</v>
      </c>
      <c r="F855">
        <v>3</v>
      </c>
      <c r="G855">
        <v>0</v>
      </c>
      <c r="H855">
        <v>0</v>
      </c>
      <c r="I855">
        <v>0</v>
      </c>
      <c r="J855">
        <v>8</v>
      </c>
      <c r="K855">
        <v>3</v>
      </c>
    </row>
    <row r="856" spans="1:11" x14ac:dyDescent="0.35">
      <c r="A856" s="14">
        <v>854</v>
      </c>
      <c r="B856" s="9" t="s">
        <v>88</v>
      </c>
      <c r="D856" s="11" t="s">
        <v>11</v>
      </c>
      <c r="E856">
        <v>384</v>
      </c>
      <c r="F856">
        <v>271</v>
      </c>
      <c r="G856">
        <v>65</v>
      </c>
      <c r="H856">
        <v>3</v>
      </c>
      <c r="I856">
        <v>0</v>
      </c>
      <c r="J856">
        <v>724</v>
      </c>
      <c r="K856">
        <v>340</v>
      </c>
    </row>
    <row r="857" spans="1:11" x14ac:dyDescent="0.35">
      <c r="A857" s="14">
        <v>855</v>
      </c>
      <c r="B857" s="9" t="s">
        <v>88</v>
      </c>
      <c r="D857" s="11" t="s">
        <v>17</v>
      </c>
      <c r="E857">
        <v>1947</v>
      </c>
      <c r="F857">
        <v>1087</v>
      </c>
      <c r="G857">
        <v>143</v>
      </c>
      <c r="H857">
        <v>22</v>
      </c>
      <c r="I857">
        <v>3</v>
      </c>
      <c r="J857">
        <v>3200</v>
      </c>
      <c r="K857">
        <v>1253</v>
      </c>
    </row>
    <row r="858" spans="1:11" x14ac:dyDescent="0.35">
      <c r="A858" s="14">
        <v>856</v>
      </c>
      <c r="B858" s="9" t="s">
        <v>88</v>
      </c>
      <c r="D858" s="11" t="s">
        <v>33</v>
      </c>
      <c r="E858">
        <v>24</v>
      </c>
      <c r="F858">
        <v>14</v>
      </c>
      <c r="G858">
        <v>3</v>
      </c>
      <c r="H858">
        <v>0</v>
      </c>
      <c r="I858">
        <v>0</v>
      </c>
      <c r="J858">
        <v>41</v>
      </c>
      <c r="K858">
        <v>17</v>
      </c>
    </row>
    <row r="859" spans="1:11" x14ac:dyDescent="0.35">
      <c r="A859" s="14">
        <v>857</v>
      </c>
      <c r="B859" s="9" t="s">
        <v>88</v>
      </c>
      <c r="D859" s="11" t="s">
        <v>23</v>
      </c>
      <c r="E859">
        <v>2421</v>
      </c>
      <c r="F859">
        <v>188</v>
      </c>
      <c r="G859">
        <v>39</v>
      </c>
      <c r="H859">
        <v>12</v>
      </c>
      <c r="I859">
        <v>0</v>
      </c>
      <c r="J859">
        <v>2660</v>
      </c>
      <c r="K859">
        <v>239</v>
      </c>
    </row>
    <row r="860" spans="1:11" x14ac:dyDescent="0.35">
      <c r="A860" s="14">
        <v>858</v>
      </c>
      <c r="B860" s="9" t="s">
        <v>88</v>
      </c>
      <c r="D860" s="11" t="s">
        <v>9</v>
      </c>
      <c r="E860">
        <v>595</v>
      </c>
      <c r="F860">
        <v>392</v>
      </c>
      <c r="G860">
        <v>131</v>
      </c>
      <c r="H860">
        <v>24</v>
      </c>
      <c r="I860">
        <v>3</v>
      </c>
      <c r="J860">
        <v>1143</v>
      </c>
      <c r="K860">
        <v>548</v>
      </c>
    </row>
    <row r="861" spans="1:11" x14ac:dyDescent="0.35">
      <c r="A861" s="14">
        <v>859</v>
      </c>
      <c r="B861" s="9" t="s">
        <v>88</v>
      </c>
      <c r="D861" s="11" t="s">
        <v>15</v>
      </c>
      <c r="E861">
        <v>986</v>
      </c>
      <c r="F861">
        <v>89</v>
      </c>
      <c r="G861">
        <v>7</v>
      </c>
      <c r="H861">
        <v>0</v>
      </c>
      <c r="I861">
        <v>0</v>
      </c>
      <c r="J861">
        <v>1083</v>
      </c>
      <c r="K861">
        <v>97</v>
      </c>
    </row>
    <row r="862" spans="1:11" x14ac:dyDescent="0.35">
      <c r="A862" s="14">
        <v>860</v>
      </c>
      <c r="B862" s="9" t="s">
        <v>88</v>
      </c>
      <c r="D862" s="11" t="s">
        <v>19</v>
      </c>
      <c r="E862">
        <v>357</v>
      </c>
      <c r="F862">
        <v>175</v>
      </c>
      <c r="G862">
        <v>31</v>
      </c>
      <c r="H862">
        <v>6</v>
      </c>
      <c r="I862">
        <v>0</v>
      </c>
      <c r="J862">
        <v>569</v>
      </c>
      <c r="K862">
        <v>212</v>
      </c>
    </row>
    <row r="863" spans="1:11" x14ac:dyDescent="0.35">
      <c r="A863" s="14">
        <v>861</v>
      </c>
      <c r="B863" s="9" t="s">
        <v>88</v>
      </c>
      <c r="D863" s="12" t="s">
        <v>59</v>
      </c>
      <c r="E863" s="6">
        <f>SUM(E843:E862)</f>
        <v>11712</v>
      </c>
      <c r="F863" s="6">
        <f t="shared" ref="F863" si="121">SUM(F843:F862)</f>
        <v>4229</v>
      </c>
      <c r="G863" s="6">
        <f t="shared" ref="G863" si="122">SUM(G843:G862)</f>
        <v>1081</v>
      </c>
      <c r="H863" s="6">
        <f t="shared" ref="H863" si="123">SUM(H843:H862)</f>
        <v>221</v>
      </c>
      <c r="I863" s="6">
        <f t="shared" ref="I863" si="124">SUM(I843:I862)</f>
        <v>12</v>
      </c>
      <c r="J863" s="6">
        <f t="shared" ref="J863" si="125">SUM(J843:J862)</f>
        <v>17252</v>
      </c>
      <c r="K863" s="6">
        <f t="shared" ref="K863" si="126">SUM(K843:K862)</f>
        <v>5540</v>
      </c>
    </row>
    <row r="864" spans="1:11" x14ac:dyDescent="0.35">
      <c r="A864" s="14">
        <v>862</v>
      </c>
      <c r="B864" s="9" t="s">
        <v>88</v>
      </c>
    </row>
    <row r="865" spans="1:2" x14ac:dyDescent="0.35">
      <c r="A865" s="14">
        <v>863</v>
      </c>
      <c r="B865" s="9" t="s">
        <v>88</v>
      </c>
    </row>
    <row r="866" spans="1:2" x14ac:dyDescent="0.35">
      <c r="A866" s="14">
        <v>864</v>
      </c>
      <c r="B866" s="9" t="s">
        <v>88</v>
      </c>
    </row>
    <row r="867" spans="1:2" x14ac:dyDescent="0.35">
      <c r="A867" s="14">
        <v>865</v>
      </c>
      <c r="B867" s="9" t="s">
        <v>88</v>
      </c>
    </row>
    <row r="868" spans="1:2" x14ac:dyDescent="0.35">
      <c r="A868" s="14">
        <v>866</v>
      </c>
      <c r="B868" s="9" t="s">
        <v>88</v>
      </c>
    </row>
    <row r="869" spans="1:2" x14ac:dyDescent="0.35">
      <c r="A869" s="14">
        <v>867</v>
      </c>
      <c r="B869" s="9" t="s">
        <v>88</v>
      </c>
    </row>
    <row r="870" spans="1:2" x14ac:dyDescent="0.35">
      <c r="A870" s="14">
        <v>868</v>
      </c>
      <c r="B870" s="9" t="s">
        <v>88</v>
      </c>
    </row>
    <row r="871" spans="1:2" x14ac:dyDescent="0.35">
      <c r="A871" s="14">
        <v>869</v>
      </c>
      <c r="B871" s="9" t="s">
        <v>88</v>
      </c>
    </row>
    <row r="872" spans="1:2" x14ac:dyDescent="0.35">
      <c r="A872" s="14">
        <v>870</v>
      </c>
      <c r="B872" s="9" t="s">
        <v>88</v>
      </c>
    </row>
    <row r="873" spans="1:2" x14ac:dyDescent="0.35">
      <c r="A873" s="14">
        <v>871</v>
      </c>
      <c r="B873" s="9" t="s">
        <v>88</v>
      </c>
    </row>
    <row r="874" spans="1:2" x14ac:dyDescent="0.35">
      <c r="A874" s="14">
        <v>872</v>
      </c>
      <c r="B874" s="9" t="s">
        <v>88</v>
      </c>
    </row>
    <row r="875" spans="1:2" x14ac:dyDescent="0.35">
      <c r="A875" s="14">
        <v>873</v>
      </c>
      <c r="B875" s="9" t="s">
        <v>88</v>
      </c>
    </row>
    <row r="876" spans="1:2" x14ac:dyDescent="0.35">
      <c r="A876" s="14">
        <v>874</v>
      </c>
      <c r="B876" s="9" t="s">
        <v>88</v>
      </c>
    </row>
    <row r="877" spans="1:2" x14ac:dyDescent="0.35">
      <c r="A877" s="14">
        <v>875</v>
      </c>
      <c r="B877" s="9" t="s">
        <v>88</v>
      </c>
    </row>
    <row r="878" spans="1:2" x14ac:dyDescent="0.35">
      <c r="A878" s="14">
        <v>876</v>
      </c>
      <c r="B878" s="9" t="s">
        <v>88</v>
      </c>
    </row>
    <row r="879" spans="1:2" x14ac:dyDescent="0.35">
      <c r="A879" s="14">
        <v>877</v>
      </c>
      <c r="B879" s="9" t="s">
        <v>88</v>
      </c>
    </row>
    <row r="880" spans="1:2" x14ac:dyDescent="0.35">
      <c r="A880" s="14">
        <v>878</v>
      </c>
      <c r="B880" s="9" t="s">
        <v>88</v>
      </c>
    </row>
    <row r="881" spans="1:11" x14ac:dyDescent="0.35">
      <c r="A881" s="14">
        <v>879</v>
      </c>
      <c r="B881" s="9" t="s">
        <v>88</v>
      </c>
    </row>
    <row r="882" spans="1:11" x14ac:dyDescent="0.35">
      <c r="A882" s="14">
        <v>880</v>
      </c>
      <c r="B882" s="9" t="s">
        <v>88</v>
      </c>
    </row>
    <row r="883" spans="1:11" x14ac:dyDescent="0.35">
      <c r="A883" s="14">
        <v>881</v>
      </c>
      <c r="B883" s="9" t="s">
        <v>89</v>
      </c>
      <c r="D883" s="11" t="s">
        <v>5</v>
      </c>
      <c r="E883">
        <v>22</v>
      </c>
      <c r="F883">
        <v>37</v>
      </c>
      <c r="G883">
        <v>34</v>
      </c>
      <c r="H883">
        <v>8</v>
      </c>
      <c r="I883">
        <v>0</v>
      </c>
      <c r="J883">
        <v>101</v>
      </c>
      <c r="K883">
        <v>79</v>
      </c>
    </row>
    <row r="884" spans="1:11" x14ac:dyDescent="0.35">
      <c r="A884" s="14">
        <v>882</v>
      </c>
      <c r="B884" s="9" t="s">
        <v>89</v>
      </c>
      <c r="D884" s="11" t="s">
        <v>25</v>
      </c>
      <c r="E884">
        <v>29</v>
      </c>
      <c r="F884">
        <v>10</v>
      </c>
      <c r="G884">
        <v>6</v>
      </c>
      <c r="H884">
        <v>0</v>
      </c>
      <c r="I884">
        <v>0</v>
      </c>
      <c r="J884">
        <v>47</v>
      </c>
      <c r="K884">
        <v>18</v>
      </c>
    </row>
    <row r="885" spans="1:11" x14ac:dyDescent="0.35">
      <c r="A885" s="14">
        <v>883</v>
      </c>
      <c r="B885" s="9" t="s">
        <v>89</v>
      </c>
      <c r="D885" s="11" t="s">
        <v>3</v>
      </c>
      <c r="E885">
        <v>572</v>
      </c>
      <c r="F885">
        <v>199</v>
      </c>
      <c r="G885">
        <v>48</v>
      </c>
      <c r="H885">
        <v>4</v>
      </c>
      <c r="I885">
        <v>0</v>
      </c>
      <c r="J885">
        <v>823</v>
      </c>
      <c r="K885">
        <v>251</v>
      </c>
    </row>
    <row r="886" spans="1:11" x14ac:dyDescent="0.35">
      <c r="A886" s="14">
        <v>884</v>
      </c>
      <c r="B886" s="9" t="s">
        <v>89</v>
      </c>
      <c r="D886" s="11" t="s">
        <v>29</v>
      </c>
      <c r="E886">
        <v>9</v>
      </c>
      <c r="F886">
        <v>6</v>
      </c>
      <c r="G886">
        <v>0</v>
      </c>
      <c r="H886">
        <v>0</v>
      </c>
      <c r="I886">
        <v>0</v>
      </c>
      <c r="J886">
        <v>16</v>
      </c>
      <c r="K886">
        <v>7</v>
      </c>
    </row>
    <row r="887" spans="1:11" x14ac:dyDescent="0.35">
      <c r="A887" s="14">
        <v>885</v>
      </c>
      <c r="B887" s="9" t="s">
        <v>89</v>
      </c>
      <c r="D887" s="11" t="s">
        <v>7</v>
      </c>
      <c r="E887">
        <v>111</v>
      </c>
      <c r="F887">
        <v>80</v>
      </c>
      <c r="G887">
        <v>22</v>
      </c>
      <c r="H887">
        <v>3</v>
      </c>
      <c r="I887">
        <v>0</v>
      </c>
      <c r="J887">
        <v>216</v>
      </c>
      <c r="K887">
        <v>105</v>
      </c>
    </row>
    <row r="888" spans="1:11" x14ac:dyDescent="0.35">
      <c r="A888" s="14">
        <v>886</v>
      </c>
      <c r="B888" s="9" t="s">
        <v>89</v>
      </c>
      <c r="D888" s="11" t="s">
        <v>41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</row>
    <row r="889" spans="1:11" x14ac:dyDescent="0.35">
      <c r="A889" s="14">
        <v>887</v>
      </c>
      <c r="B889" s="9" t="s">
        <v>89</v>
      </c>
      <c r="D889" s="11" t="s">
        <v>37</v>
      </c>
      <c r="E889">
        <v>3</v>
      </c>
      <c r="F889">
        <v>0</v>
      </c>
      <c r="G889">
        <v>0</v>
      </c>
      <c r="H889">
        <v>0</v>
      </c>
      <c r="I889">
        <v>0</v>
      </c>
      <c r="J889">
        <v>5</v>
      </c>
      <c r="K889">
        <v>2</v>
      </c>
    </row>
    <row r="890" spans="1:11" x14ac:dyDescent="0.35">
      <c r="A890" s="14">
        <v>888</v>
      </c>
      <c r="B890" s="9" t="s">
        <v>89</v>
      </c>
      <c r="D890" s="11" t="s">
        <v>35</v>
      </c>
      <c r="E890">
        <v>3</v>
      </c>
      <c r="F890">
        <v>3</v>
      </c>
      <c r="G890">
        <v>0</v>
      </c>
      <c r="H890">
        <v>0</v>
      </c>
      <c r="I890">
        <v>0</v>
      </c>
      <c r="J890">
        <v>7</v>
      </c>
      <c r="K890">
        <v>4</v>
      </c>
    </row>
    <row r="891" spans="1:11" x14ac:dyDescent="0.35">
      <c r="A891" s="14">
        <v>889</v>
      </c>
      <c r="B891" s="9" t="s">
        <v>89</v>
      </c>
      <c r="D891" s="11" t="s">
        <v>27</v>
      </c>
      <c r="E891">
        <v>11</v>
      </c>
      <c r="F891">
        <v>5</v>
      </c>
      <c r="G891">
        <v>4</v>
      </c>
      <c r="H891">
        <v>0</v>
      </c>
      <c r="I891">
        <v>0</v>
      </c>
      <c r="J891">
        <v>20</v>
      </c>
      <c r="K891">
        <v>9</v>
      </c>
    </row>
    <row r="892" spans="1:11" x14ac:dyDescent="0.35">
      <c r="A892" s="14">
        <v>890</v>
      </c>
      <c r="B892" s="9" t="s">
        <v>89</v>
      </c>
      <c r="D892" s="11" t="s">
        <v>13</v>
      </c>
      <c r="E892">
        <v>24</v>
      </c>
      <c r="F892">
        <v>13</v>
      </c>
      <c r="G892">
        <v>6</v>
      </c>
      <c r="H892">
        <v>3</v>
      </c>
      <c r="I892">
        <v>0</v>
      </c>
      <c r="J892">
        <v>45</v>
      </c>
      <c r="K892">
        <v>21</v>
      </c>
    </row>
    <row r="893" spans="1:11" x14ac:dyDescent="0.35">
      <c r="A893" s="14">
        <v>891</v>
      </c>
      <c r="B893" s="9" t="s">
        <v>89</v>
      </c>
      <c r="D893" s="11" t="s">
        <v>39</v>
      </c>
      <c r="E893">
        <v>0</v>
      </c>
      <c r="F893">
        <v>3</v>
      </c>
      <c r="G893">
        <v>0</v>
      </c>
      <c r="H893">
        <v>0</v>
      </c>
      <c r="I893">
        <v>0</v>
      </c>
      <c r="J893">
        <v>5</v>
      </c>
      <c r="K893">
        <v>5</v>
      </c>
    </row>
    <row r="894" spans="1:11" x14ac:dyDescent="0.35">
      <c r="A894" s="14">
        <v>892</v>
      </c>
      <c r="B894" s="9" t="s">
        <v>89</v>
      </c>
      <c r="D894" s="11" t="s">
        <v>21</v>
      </c>
      <c r="E894">
        <v>34</v>
      </c>
      <c r="F894">
        <v>17</v>
      </c>
      <c r="G894">
        <v>9</v>
      </c>
      <c r="H894">
        <v>3</v>
      </c>
      <c r="I894">
        <v>0</v>
      </c>
      <c r="J894">
        <v>62</v>
      </c>
      <c r="K894">
        <v>28</v>
      </c>
    </row>
    <row r="895" spans="1:11" x14ac:dyDescent="0.35">
      <c r="A895" s="14">
        <v>893</v>
      </c>
      <c r="B895" s="9" t="s">
        <v>89</v>
      </c>
      <c r="D895" s="11" t="s">
        <v>31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3</v>
      </c>
      <c r="K895">
        <v>3</v>
      </c>
    </row>
    <row r="896" spans="1:11" x14ac:dyDescent="0.35">
      <c r="A896" s="14">
        <v>894</v>
      </c>
      <c r="B896" s="9" t="s">
        <v>89</v>
      </c>
      <c r="D896" s="11" t="s">
        <v>11</v>
      </c>
      <c r="E896">
        <v>53</v>
      </c>
      <c r="F896">
        <v>32</v>
      </c>
      <c r="G896">
        <v>12</v>
      </c>
      <c r="H896">
        <v>3</v>
      </c>
      <c r="I896">
        <v>0</v>
      </c>
      <c r="J896">
        <v>100</v>
      </c>
      <c r="K896">
        <v>47</v>
      </c>
    </row>
    <row r="897" spans="1:11" x14ac:dyDescent="0.35">
      <c r="A897" s="14">
        <v>895</v>
      </c>
      <c r="B897" s="9" t="s">
        <v>89</v>
      </c>
      <c r="D897" s="11" t="s">
        <v>17</v>
      </c>
      <c r="E897">
        <v>58</v>
      </c>
      <c r="F897">
        <v>25</v>
      </c>
      <c r="G897">
        <v>9</v>
      </c>
      <c r="H897">
        <v>0</v>
      </c>
      <c r="I897">
        <v>0</v>
      </c>
      <c r="J897">
        <v>93</v>
      </c>
      <c r="K897">
        <v>35</v>
      </c>
    </row>
    <row r="898" spans="1:11" x14ac:dyDescent="0.35">
      <c r="A898" s="14">
        <v>896</v>
      </c>
      <c r="B898" s="9" t="s">
        <v>89</v>
      </c>
      <c r="D898" s="11" t="s">
        <v>33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</row>
    <row r="899" spans="1:11" x14ac:dyDescent="0.35">
      <c r="A899" s="14">
        <v>897</v>
      </c>
      <c r="B899" s="9" t="s">
        <v>89</v>
      </c>
      <c r="D899" s="11" t="s">
        <v>23</v>
      </c>
      <c r="E899">
        <v>128</v>
      </c>
      <c r="F899">
        <v>6</v>
      </c>
      <c r="G899">
        <v>3</v>
      </c>
      <c r="H899">
        <v>3</v>
      </c>
      <c r="I899">
        <v>0</v>
      </c>
      <c r="J899">
        <v>138</v>
      </c>
      <c r="K899">
        <v>10</v>
      </c>
    </row>
    <row r="900" spans="1:11" x14ac:dyDescent="0.35">
      <c r="A900" s="14">
        <v>898</v>
      </c>
      <c r="B900" s="9" t="s">
        <v>89</v>
      </c>
      <c r="D900" s="11" t="s">
        <v>9</v>
      </c>
      <c r="E900">
        <v>39</v>
      </c>
      <c r="F900">
        <v>43</v>
      </c>
      <c r="G900">
        <v>24</v>
      </c>
      <c r="H900">
        <v>0</v>
      </c>
      <c r="I900">
        <v>0</v>
      </c>
      <c r="J900">
        <v>108</v>
      </c>
      <c r="K900">
        <v>69</v>
      </c>
    </row>
    <row r="901" spans="1:11" x14ac:dyDescent="0.35">
      <c r="A901" s="14">
        <v>899</v>
      </c>
      <c r="B901" s="9" t="s">
        <v>89</v>
      </c>
      <c r="D901" s="11" t="s">
        <v>15</v>
      </c>
      <c r="E901">
        <v>62</v>
      </c>
      <c r="F901">
        <v>35</v>
      </c>
      <c r="G901">
        <v>11</v>
      </c>
      <c r="H901">
        <v>4</v>
      </c>
      <c r="I901">
        <v>0</v>
      </c>
      <c r="J901">
        <v>112</v>
      </c>
      <c r="K901">
        <v>50</v>
      </c>
    </row>
    <row r="902" spans="1:11" x14ac:dyDescent="0.35">
      <c r="A902" s="14">
        <v>900</v>
      </c>
      <c r="B902" s="9" t="s">
        <v>89</v>
      </c>
      <c r="D902" s="11" t="s">
        <v>19</v>
      </c>
      <c r="E902">
        <v>19</v>
      </c>
      <c r="F902">
        <v>16</v>
      </c>
      <c r="G902">
        <v>4</v>
      </c>
      <c r="H902">
        <v>0</v>
      </c>
      <c r="I902">
        <v>0</v>
      </c>
      <c r="J902">
        <v>39</v>
      </c>
      <c r="K902">
        <v>20</v>
      </c>
    </row>
    <row r="903" spans="1:11" x14ac:dyDescent="0.35">
      <c r="A903" s="14">
        <v>901</v>
      </c>
      <c r="B903" s="9" t="s">
        <v>89</v>
      </c>
      <c r="D903" s="12" t="s">
        <v>59</v>
      </c>
      <c r="E903" s="6">
        <f>SUM(E883:E902)</f>
        <v>1177</v>
      </c>
      <c r="F903" s="6">
        <f t="shared" ref="F903" si="127">SUM(F883:F902)</f>
        <v>530</v>
      </c>
      <c r="G903" s="6">
        <f t="shared" ref="G903" si="128">SUM(G883:G902)</f>
        <v>192</v>
      </c>
      <c r="H903" s="6">
        <f t="shared" ref="H903" si="129">SUM(H883:H902)</f>
        <v>31</v>
      </c>
      <c r="I903" s="6">
        <f t="shared" ref="I903" si="130">SUM(I883:I902)</f>
        <v>0</v>
      </c>
      <c r="J903" s="6">
        <f t="shared" ref="J903" si="131">SUM(J883:J902)</f>
        <v>1940</v>
      </c>
      <c r="K903" s="6">
        <f t="shared" ref="K903" si="132">SUM(K883:K902)</f>
        <v>763</v>
      </c>
    </row>
    <row r="904" spans="1:11" x14ac:dyDescent="0.35">
      <c r="A904" s="14">
        <v>902</v>
      </c>
      <c r="B904" s="9" t="s">
        <v>89</v>
      </c>
    </row>
    <row r="905" spans="1:11" x14ac:dyDescent="0.35">
      <c r="A905" s="14">
        <v>903</v>
      </c>
      <c r="B905" s="9" t="s">
        <v>89</v>
      </c>
    </row>
    <row r="906" spans="1:11" x14ac:dyDescent="0.35">
      <c r="A906" s="14">
        <v>904</v>
      </c>
      <c r="B906" s="9" t="s">
        <v>89</v>
      </c>
    </row>
    <row r="907" spans="1:11" x14ac:dyDescent="0.35">
      <c r="A907" s="14">
        <v>905</v>
      </c>
      <c r="B907" s="9" t="s">
        <v>89</v>
      </c>
    </row>
    <row r="908" spans="1:11" x14ac:dyDescent="0.35">
      <c r="A908" s="14">
        <v>906</v>
      </c>
      <c r="B908" s="9" t="s">
        <v>89</v>
      </c>
    </row>
    <row r="909" spans="1:11" x14ac:dyDescent="0.35">
      <c r="A909" s="14">
        <v>907</v>
      </c>
      <c r="B909" s="9" t="s">
        <v>89</v>
      </c>
    </row>
    <row r="910" spans="1:11" x14ac:dyDescent="0.35">
      <c r="A910" s="14">
        <v>908</v>
      </c>
      <c r="B910" s="9" t="s">
        <v>89</v>
      </c>
    </row>
    <row r="911" spans="1:11" x14ac:dyDescent="0.35">
      <c r="A911" s="14">
        <v>909</v>
      </c>
      <c r="B911" s="9" t="s">
        <v>89</v>
      </c>
    </row>
    <row r="912" spans="1:11" x14ac:dyDescent="0.35">
      <c r="A912" s="14">
        <v>910</v>
      </c>
      <c r="B912" s="9" t="s">
        <v>89</v>
      </c>
    </row>
    <row r="913" spans="1:11" x14ac:dyDescent="0.35">
      <c r="A913" s="14">
        <v>911</v>
      </c>
      <c r="B913" s="9" t="s">
        <v>89</v>
      </c>
    </row>
    <row r="914" spans="1:11" x14ac:dyDescent="0.35">
      <c r="A914" s="14">
        <v>912</v>
      </c>
      <c r="B914" s="9" t="s">
        <v>89</v>
      </c>
    </row>
    <row r="915" spans="1:11" x14ac:dyDescent="0.35">
      <c r="A915" s="14">
        <v>913</v>
      </c>
      <c r="B915" s="9" t="s">
        <v>89</v>
      </c>
    </row>
    <row r="916" spans="1:11" x14ac:dyDescent="0.35">
      <c r="A916" s="14">
        <v>914</v>
      </c>
      <c r="B916" s="9" t="s">
        <v>89</v>
      </c>
    </row>
    <row r="917" spans="1:11" x14ac:dyDescent="0.35">
      <c r="A917" s="14">
        <v>915</v>
      </c>
      <c r="B917" s="9" t="s">
        <v>89</v>
      </c>
    </row>
    <row r="918" spans="1:11" x14ac:dyDescent="0.35">
      <c r="A918" s="14">
        <v>916</v>
      </c>
      <c r="B918" s="9" t="s">
        <v>89</v>
      </c>
    </row>
    <row r="919" spans="1:11" x14ac:dyDescent="0.35">
      <c r="A919" s="14">
        <v>917</v>
      </c>
      <c r="B919" s="9" t="s">
        <v>89</v>
      </c>
    </row>
    <row r="920" spans="1:11" x14ac:dyDescent="0.35">
      <c r="A920" s="14">
        <v>918</v>
      </c>
      <c r="B920" s="9" t="s">
        <v>89</v>
      </c>
    </row>
    <row r="921" spans="1:11" x14ac:dyDescent="0.35">
      <c r="A921" s="14">
        <v>919</v>
      </c>
      <c r="B921" s="9" t="s">
        <v>89</v>
      </c>
    </row>
    <row r="922" spans="1:11" x14ac:dyDescent="0.35">
      <c r="A922" s="14">
        <v>920</v>
      </c>
      <c r="B922" s="9" t="s">
        <v>89</v>
      </c>
    </row>
    <row r="923" spans="1:11" x14ac:dyDescent="0.35">
      <c r="A923" s="14">
        <v>921</v>
      </c>
      <c r="B923" s="9" t="s">
        <v>90</v>
      </c>
      <c r="D923" s="11" t="s">
        <v>5</v>
      </c>
      <c r="E923">
        <v>20</v>
      </c>
      <c r="F923">
        <v>17</v>
      </c>
      <c r="G923">
        <v>12</v>
      </c>
      <c r="H923">
        <v>3</v>
      </c>
      <c r="I923">
        <v>0</v>
      </c>
      <c r="J923">
        <v>52</v>
      </c>
      <c r="K923">
        <v>32</v>
      </c>
    </row>
    <row r="924" spans="1:11" x14ac:dyDescent="0.35">
      <c r="A924" s="14">
        <v>922</v>
      </c>
      <c r="B924" s="9" t="s">
        <v>90</v>
      </c>
      <c r="D924" s="11" t="s">
        <v>25</v>
      </c>
      <c r="E924">
        <v>40</v>
      </c>
      <c r="F924">
        <v>25</v>
      </c>
      <c r="G924">
        <v>8</v>
      </c>
      <c r="H924">
        <v>0</v>
      </c>
      <c r="I924">
        <v>0</v>
      </c>
      <c r="J924">
        <v>73</v>
      </c>
      <c r="K924">
        <v>33</v>
      </c>
    </row>
    <row r="925" spans="1:11" x14ac:dyDescent="0.35">
      <c r="A925" s="14">
        <v>923</v>
      </c>
      <c r="B925" s="9" t="s">
        <v>90</v>
      </c>
      <c r="D925" s="11" t="s">
        <v>3</v>
      </c>
      <c r="E925">
        <v>350</v>
      </c>
      <c r="F925">
        <v>132</v>
      </c>
      <c r="G925">
        <v>24</v>
      </c>
      <c r="H925">
        <v>3</v>
      </c>
      <c r="I925">
        <v>0</v>
      </c>
      <c r="J925">
        <v>509</v>
      </c>
      <c r="K925">
        <v>159</v>
      </c>
    </row>
    <row r="926" spans="1:11" x14ac:dyDescent="0.35">
      <c r="A926" s="14">
        <v>924</v>
      </c>
      <c r="B926" s="9" t="s">
        <v>90</v>
      </c>
      <c r="D926" s="11" t="s">
        <v>29</v>
      </c>
      <c r="E926">
        <v>21</v>
      </c>
      <c r="F926">
        <v>8</v>
      </c>
      <c r="G926">
        <v>0</v>
      </c>
      <c r="H926">
        <v>0</v>
      </c>
      <c r="I926">
        <v>0</v>
      </c>
      <c r="J926">
        <v>29</v>
      </c>
      <c r="K926">
        <v>8</v>
      </c>
    </row>
    <row r="927" spans="1:11" x14ac:dyDescent="0.35">
      <c r="A927" s="14">
        <v>925</v>
      </c>
      <c r="B927" s="9" t="s">
        <v>90</v>
      </c>
      <c r="D927" s="11" t="s">
        <v>7</v>
      </c>
      <c r="E927">
        <v>337</v>
      </c>
      <c r="F927">
        <v>231</v>
      </c>
      <c r="G927">
        <v>44</v>
      </c>
      <c r="H927">
        <v>4</v>
      </c>
      <c r="I927">
        <v>0</v>
      </c>
      <c r="J927">
        <v>616</v>
      </c>
      <c r="K927">
        <v>279</v>
      </c>
    </row>
    <row r="928" spans="1:11" x14ac:dyDescent="0.35">
      <c r="A928" s="14">
        <v>926</v>
      </c>
      <c r="B928" s="9" t="s">
        <v>90</v>
      </c>
      <c r="D928" s="11" t="s">
        <v>41</v>
      </c>
      <c r="E928">
        <v>0</v>
      </c>
      <c r="F928">
        <v>3</v>
      </c>
      <c r="G928">
        <v>0</v>
      </c>
      <c r="H928">
        <v>0</v>
      </c>
      <c r="I928">
        <v>0</v>
      </c>
      <c r="J928">
        <v>0</v>
      </c>
      <c r="K928">
        <v>0</v>
      </c>
    </row>
    <row r="929" spans="1:11" x14ac:dyDescent="0.35">
      <c r="A929" s="14">
        <v>927</v>
      </c>
      <c r="B929" s="9" t="s">
        <v>90</v>
      </c>
      <c r="D929" s="11" t="s">
        <v>37</v>
      </c>
      <c r="E929">
        <v>17</v>
      </c>
      <c r="F929">
        <v>9</v>
      </c>
      <c r="G929">
        <v>3</v>
      </c>
      <c r="H929">
        <v>0</v>
      </c>
      <c r="I929">
        <v>0</v>
      </c>
      <c r="J929">
        <v>27</v>
      </c>
      <c r="K929">
        <v>10</v>
      </c>
    </row>
    <row r="930" spans="1:11" x14ac:dyDescent="0.35">
      <c r="A930" s="14">
        <v>928</v>
      </c>
      <c r="B930" s="9" t="s">
        <v>90</v>
      </c>
      <c r="D930" s="11" t="s">
        <v>35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3</v>
      </c>
      <c r="K930">
        <v>3</v>
      </c>
    </row>
    <row r="931" spans="1:11" x14ac:dyDescent="0.35">
      <c r="A931" s="14">
        <v>929</v>
      </c>
      <c r="B931" s="9" t="s">
        <v>90</v>
      </c>
      <c r="D931" s="11" t="s">
        <v>27</v>
      </c>
      <c r="E931">
        <v>28</v>
      </c>
      <c r="F931">
        <v>7</v>
      </c>
      <c r="G931">
        <v>0</v>
      </c>
      <c r="H931">
        <v>0</v>
      </c>
      <c r="I931">
        <v>0</v>
      </c>
      <c r="J931">
        <v>36</v>
      </c>
      <c r="K931">
        <v>8</v>
      </c>
    </row>
    <row r="932" spans="1:11" x14ac:dyDescent="0.35">
      <c r="A932" s="14">
        <v>930</v>
      </c>
      <c r="B932" s="9" t="s">
        <v>90</v>
      </c>
      <c r="D932" s="11" t="s">
        <v>13</v>
      </c>
      <c r="E932">
        <v>40</v>
      </c>
      <c r="F932">
        <v>15</v>
      </c>
      <c r="G932">
        <v>8</v>
      </c>
      <c r="H932">
        <v>6</v>
      </c>
      <c r="I932">
        <v>0</v>
      </c>
      <c r="J932">
        <v>69</v>
      </c>
      <c r="K932">
        <v>29</v>
      </c>
    </row>
    <row r="933" spans="1:11" x14ac:dyDescent="0.35">
      <c r="A933" s="14">
        <v>931</v>
      </c>
      <c r="B933" s="9" t="s">
        <v>90</v>
      </c>
      <c r="D933" s="11" t="s">
        <v>39</v>
      </c>
      <c r="E933">
        <v>5</v>
      </c>
      <c r="F933">
        <v>3</v>
      </c>
      <c r="G933">
        <v>0</v>
      </c>
      <c r="H933">
        <v>0</v>
      </c>
      <c r="I933">
        <v>0</v>
      </c>
      <c r="J933">
        <v>9</v>
      </c>
      <c r="K933">
        <v>4</v>
      </c>
    </row>
    <row r="934" spans="1:11" x14ac:dyDescent="0.35">
      <c r="A934" s="14">
        <v>932</v>
      </c>
      <c r="B934" s="9" t="s">
        <v>90</v>
      </c>
      <c r="D934" s="11" t="s">
        <v>21</v>
      </c>
      <c r="E934">
        <v>67</v>
      </c>
      <c r="F934">
        <v>27</v>
      </c>
      <c r="G934">
        <v>6</v>
      </c>
      <c r="H934">
        <v>0</v>
      </c>
      <c r="I934">
        <v>0</v>
      </c>
      <c r="J934">
        <v>102</v>
      </c>
      <c r="K934">
        <v>35</v>
      </c>
    </row>
    <row r="935" spans="1:11" x14ac:dyDescent="0.35">
      <c r="A935" s="14">
        <v>933</v>
      </c>
      <c r="B935" s="9" t="s">
        <v>90</v>
      </c>
      <c r="D935" s="11" t="s">
        <v>31</v>
      </c>
      <c r="E935">
        <v>3</v>
      </c>
      <c r="F935">
        <v>3</v>
      </c>
      <c r="G935">
        <v>0</v>
      </c>
      <c r="H935">
        <v>0</v>
      </c>
      <c r="I935">
        <v>0</v>
      </c>
      <c r="J935">
        <v>5</v>
      </c>
      <c r="K935">
        <v>2</v>
      </c>
    </row>
    <row r="936" spans="1:11" x14ac:dyDescent="0.35">
      <c r="A936" s="14">
        <v>934</v>
      </c>
      <c r="B936" s="9" t="s">
        <v>90</v>
      </c>
      <c r="D936" s="11" t="s">
        <v>11</v>
      </c>
      <c r="E936">
        <v>59</v>
      </c>
      <c r="F936">
        <v>25</v>
      </c>
      <c r="G936">
        <v>9</v>
      </c>
      <c r="H936">
        <v>0</v>
      </c>
      <c r="I936">
        <v>0</v>
      </c>
      <c r="J936">
        <v>93</v>
      </c>
      <c r="K936">
        <v>34</v>
      </c>
    </row>
    <row r="937" spans="1:11" x14ac:dyDescent="0.35">
      <c r="A937" s="14">
        <v>935</v>
      </c>
      <c r="B937" s="9" t="s">
        <v>90</v>
      </c>
      <c r="D937" s="11" t="s">
        <v>17</v>
      </c>
      <c r="E937">
        <v>100</v>
      </c>
      <c r="F937">
        <v>46</v>
      </c>
      <c r="G937">
        <v>7</v>
      </c>
      <c r="H937">
        <v>0</v>
      </c>
      <c r="I937">
        <v>0</v>
      </c>
      <c r="J937">
        <v>154</v>
      </c>
      <c r="K937">
        <v>54</v>
      </c>
    </row>
    <row r="938" spans="1:11" x14ac:dyDescent="0.35">
      <c r="A938" s="14">
        <v>936</v>
      </c>
      <c r="B938" s="9" t="s">
        <v>90</v>
      </c>
      <c r="D938" s="11" t="s">
        <v>33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3</v>
      </c>
      <c r="K938">
        <v>3</v>
      </c>
    </row>
    <row r="939" spans="1:11" x14ac:dyDescent="0.35">
      <c r="A939" s="14">
        <v>937</v>
      </c>
      <c r="B939" s="9" t="s">
        <v>90</v>
      </c>
      <c r="D939" s="11" t="s">
        <v>23</v>
      </c>
      <c r="E939">
        <v>128</v>
      </c>
      <c r="F939">
        <v>16</v>
      </c>
      <c r="G939">
        <v>4</v>
      </c>
      <c r="H939">
        <v>3</v>
      </c>
      <c r="I939">
        <v>0</v>
      </c>
      <c r="J939">
        <v>149</v>
      </c>
      <c r="K939">
        <v>21</v>
      </c>
    </row>
    <row r="940" spans="1:11" x14ac:dyDescent="0.35">
      <c r="A940" s="14">
        <v>938</v>
      </c>
      <c r="B940" s="9" t="s">
        <v>90</v>
      </c>
      <c r="D940" s="11" t="s">
        <v>9</v>
      </c>
      <c r="E940">
        <v>43</v>
      </c>
      <c r="F940">
        <v>28</v>
      </c>
      <c r="G940">
        <v>14</v>
      </c>
      <c r="H940">
        <v>3</v>
      </c>
      <c r="I940">
        <v>0</v>
      </c>
      <c r="J940">
        <v>86</v>
      </c>
      <c r="K940">
        <v>43</v>
      </c>
    </row>
    <row r="941" spans="1:11" x14ac:dyDescent="0.35">
      <c r="A941" s="14">
        <v>939</v>
      </c>
      <c r="B941" s="9" t="s">
        <v>90</v>
      </c>
      <c r="D941" s="11" t="s">
        <v>15</v>
      </c>
      <c r="E941">
        <v>66</v>
      </c>
      <c r="F941">
        <v>56</v>
      </c>
      <c r="G941">
        <v>15</v>
      </c>
      <c r="H941">
        <v>0</v>
      </c>
      <c r="I941">
        <v>0</v>
      </c>
      <c r="J941">
        <v>138</v>
      </c>
      <c r="K941">
        <v>72</v>
      </c>
    </row>
    <row r="942" spans="1:11" x14ac:dyDescent="0.35">
      <c r="A942" s="14">
        <v>940</v>
      </c>
      <c r="B942" s="9" t="s">
        <v>90</v>
      </c>
      <c r="D942" s="11" t="s">
        <v>19</v>
      </c>
      <c r="E942">
        <v>25</v>
      </c>
      <c r="F942">
        <v>13</v>
      </c>
      <c r="G942">
        <v>0</v>
      </c>
      <c r="H942">
        <v>3</v>
      </c>
      <c r="I942">
        <v>0</v>
      </c>
      <c r="J942">
        <v>42</v>
      </c>
      <c r="K942">
        <v>17</v>
      </c>
    </row>
    <row r="943" spans="1:11" x14ac:dyDescent="0.35">
      <c r="A943" s="14">
        <v>941</v>
      </c>
      <c r="B943" s="9" t="s">
        <v>90</v>
      </c>
      <c r="D943" s="12" t="s">
        <v>59</v>
      </c>
      <c r="E943" s="6">
        <f>SUM(E923:E942)</f>
        <v>1349</v>
      </c>
      <c r="F943" s="6">
        <f t="shared" ref="F943" si="133">SUM(F923:F942)</f>
        <v>664</v>
      </c>
      <c r="G943" s="6">
        <f t="shared" ref="G943" si="134">SUM(G923:G942)</f>
        <v>154</v>
      </c>
      <c r="H943" s="6">
        <f t="shared" ref="H943" si="135">SUM(H923:H942)</f>
        <v>25</v>
      </c>
      <c r="I943" s="6">
        <f t="shared" ref="I943" si="136">SUM(I923:I942)</f>
        <v>0</v>
      </c>
      <c r="J943" s="6">
        <f t="shared" ref="J943" si="137">SUM(J923:J942)</f>
        <v>2195</v>
      </c>
      <c r="K943" s="6">
        <f t="shared" ref="K943" si="138">SUM(K923:K942)</f>
        <v>846</v>
      </c>
    </row>
    <row r="944" spans="1:11" x14ac:dyDescent="0.35">
      <c r="A944" s="14">
        <v>942</v>
      </c>
      <c r="B944" s="9" t="s">
        <v>90</v>
      </c>
    </row>
    <row r="945" spans="1:2" x14ac:dyDescent="0.35">
      <c r="A945" s="14">
        <v>943</v>
      </c>
      <c r="B945" s="9" t="s">
        <v>90</v>
      </c>
    </row>
    <row r="946" spans="1:2" x14ac:dyDescent="0.35">
      <c r="A946" s="14">
        <v>944</v>
      </c>
      <c r="B946" s="9" t="s">
        <v>90</v>
      </c>
    </row>
    <row r="947" spans="1:2" x14ac:dyDescent="0.35">
      <c r="A947" s="14">
        <v>945</v>
      </c>
      <c r="B947" s="9" t="s">
        <v>90</v>
      </c>
    </row>
    <row r="948" spans="1:2" x14ac:dyDescent="0.35">
      <c r="A948" s="14">
        <v>946</v>
      </c>
      <c r="B948" s="9" t="s">
        <v>90</v>
      </c>
    </row>
    <row r="949" spans="1:2" x14ac:dyDescent="0.35">
      <c r="A949" s="14">
        <v>947</v>
      </c>
      <c r="B949" s="9" t="s">
        <v>90</v>
      </c>
    </row>
    <row r="950" spans="1:2" x14ac:dyDescent="0.35">
      <c r="A950" s="14">
        <v>948</v>
      </c>
      <c r="B950" s="9" t="s">
        <v>90</v>
      </c>
    </row>
    <row r="951" spans="1:2" x14ac:dyDescent="0.35">
      <c r="A951" s="14">
        <v>949</v>
      </c>
      <c r="B951" s="9" t="s">
        <v>90</v>
      </c>
    </row>
    <row r="952" spans="1:2" x14ac:dyDescent="0.35">
      <c r="A952" s="14">
        <v>950</v>
      </c>
      <c r="B952" s="9" t="s">
        <v>90</v>
      </c>
    </row>
    <row r="953" spans="1:2" x14ac:dyDescent="0.35">
      <c r="A953" s="14">
        <v>951</v>
      </c>
      <c r="B953" s="9" t="s">
        <v>90</v>
      </c>
    </row>
    <row r="954" spans="1:2" x14ac:dyDescent="0.35">
      <c r="A954" s="14">
        <v>952</v>
      </c>
      <c r="B954" s="9" t="s">
        <v>90</v>
      </c>
    </row>
    <row r="955" spans="1:2" x14ac:dyDescent="0.35">
      <c r="A955" s="14">
        <v>953</v>
      </c>
      <c r="B955" s="9" t="s">
        <v>90</v>
      </c>
    </row>
    <row r="956" spans="1:2" x14ac:dyDescent="0.35">
      <c r="A956" s="14">
        <v>954</v>
      </c>
      <c r="B956" s="9" t="s">
        <v>90</v>
      </c>
    </row>
    <row r="957" spans="1:2" x14ac:dyDescent="0.35">
      <c r="A957" s="14">
        <v>955</v>
      </c>
      <c r="B957" s="9" t="s">
        <v>90</v>
      </c>
    </row>
    <row r="958" spans="1:2" x14ac:dyDescent="0.35">
      <c r="A958" s="14">
        <v>956</v>
      </c>
      <c r="B958" s="9" t="s">
        <v>90</v>
      </c>
    </row>
    <row r="959" spans="1:2" x14ac:dyDescent="0.35">
      <c r="A959" s="14">
        <v>957</v>
      </c>
      <c r="B959" s="9" t="s">
        <v>90</v>
      </c>
    </row>
    <row r="960" spans="1:2" x14ac:dyDescent="0.35">
      <c r="A960" s="14">
        <v>958</v>
      </c>
      <c r="B960" s="9" t="s">
        <v>90</v>
      </c>
    </row>
    <row r="961" spans="1:11" x14ac:dyDescent="0.35">
      <c r="A961" s="14">
        <v>959</v>
      </c>
      <c r="B961" s="9" t="s">
        <v>90</v>
      </c>
    </row>
    <row r="962" spans="1:11" x14ac:dyDescent="0.35">
      <c r="A962" s="14">
        <v>960</v>
      </c>
      <c r="B962" s="9" t="s">
        <v>90</v>
      </c>
    </row>
    <row r="963" spans="1:11" x14ac:dyDescent="0.35">
      <c r="A963" s="14">
        <v>961</v>
      </c>
      <c r="B963" s="9" t="s">
        <v>91</v>
      </c>
      <c r="D963" s="11" t="s">
        <v>5</v>
      </c>
      <c r="E963">
        <v>122</v>
      </c>
      <c r="F963">
        <v>137</v>
      </c>
      <c r="G963">
        <v>155</v>
      </c>
      <c r="H963">
        <v>36</v>
      </c>
      <c r="I963">
        <v>0</v>
      </c>
      <c r="J963">
        <v>450</v>
      </c>
      <c r="K963">
        <v>328</v>
      </c>
    </row>
    <row r="964" spans="1:11" x14ac:dyDescent="0.35">
      <c r="A964" s="14">
        <v>962</v>
      </c>
      <c r="B964" s="9" t="s">
        <v>91</v>
      </c>
      <c r="D964" s="11" t="s">
        <v>25</v>
      </c>
      <c r="E964">
        <v>222</v>
      </c>
      <c r="F964">
        <v>93</v>
      </c>
      <c r="G964">
        <v>36</v>
      </c>
      <c r="H964">
        <v>16</v>
      </c>
      <c r="I964">
        <v>3</v>
      </c>
      <c r="J964">
        <v>369</v>
      </c>
      <c r="K964">
        <v>147</v>
      </c>
    </row>
    <row r="965" spans="1:11" x14ac:dyDescent="0.35">
      <c r="A965" s="14">
        <v>963</v>
      </c>
      <c r="B965" s="9" t="s">
        <v>91</v>
      </c>
      <c r="D965" s="11" t="s">
        <v>3</v>
      </c>
      <c r="E965">
        <v>502</v>
      </c>
      <c r="F965">
        <v>117</v>
      </c>
      <c r="G965">
        <v>37</v>
      </c>
      <c r="H965">
        <v>7</v>
      </c>
      <c r="I965">
        <v>0</v>
      </c>
      <c r="J965">
        <v>663</v>
      </c>
      <c r="K965">
        <v>161</v>
      </c>
    </row>
    <row r="966" spans="1:11" x14ac:dyDescent="0.35">
      <c r="A966" s="14">
        <v>964</v>
      </c>
      <c r="B966" s="9" t="s">
        <v>91</v>
      </c>
      <c r="D966" s="11" t="s">
        <v>29</v>
      </c>
      <c r="E966">
        <v>81</v>
      </c>
      <c r="F966">
        <v>33</v>
      </c>
      <c r="G966">
        <v>19</v>
      </c>
      <c r="H966">
        <v>4</v>
      </c>
      <c r="I966">
        <v>0</v>
      </c>
      <c r="J966">
        <v>137</v>
      </c>
      <c r="K966">
        <v>56</v>
      </c>
    </row>
    <row r="967" spans="1:11" x14ac:dyDescent="0.35">
      <c r="A967" s="14">
        <v>965</v>
      </c>
      <c r="B967" s="9" t="s">
        <v>91</v>
      </c>
      <c r="D967" s="11" t="s">
        <v>7</v>
      </c>
      <c r="E967">
        <v>1170</v>
      </c>
      <c r="F967">
        <v>671</v>
      </c>
      <c r="G967">
        <v>196</v>
      </c>
      <c r="H967">
        <v>31</v>
      </c>
      <c r="I967">
        <v>0</v>
      </c>
      <c r="J967">
        <v>2068</v>
      </c>
      <c r="K967">
        <v>898</v>
      </c>
    </row>
    <row r="968" spans="1:11" x14ac:dyDescent="0.35">
      <c r="A968" s="14">
        <v>966</v>
      </c>
      <c r="B968" s="9" t="s">
        <v>91</v>
      </c>
      <c r="D968" s="11" t="s">
        <v>41</v>
      </c>
      <c r="E968">
        <v>8</v>
      </c>
      <c r="F968">
        <v>0</v>
      </c>
      <c r="G968">
        <v>0</v>
      </c>
      <c r="H968">
        <v>0</v>
      </c>
      <c r="I968">
        <v>0</v>
      </c>
      <c r="J968">
        <v>9</v>
      </c>
      <c r="K968">
        <v>1</v>
      </c>
    </row>
    <row r="969" spans="1:11" x14ac:dyDescent="0.35">
      <c r="A969" s="14">
        <v>967</v>
      </c>
      <c r="B969" s="9" t="s">
        <v>91</v>
      </c>
      <c r="D969" s="11" t="s">
        <v>37</v>
      </c>
      <c r="E969">
        <v>54</v>
      </c>
      <c r="F969">
        <v>29</v>
      </c>
      <c r="G969">
        <v>17</v>
      </c>
      <c r="H969">
        <v>5</v>
      </c>
      <c r="I969">
        <v>3</v>
      </c>
      <c r="J969">
        <v>107</v>
      </c>
      <c r="K969">
        <v>53</v>
      </c>
    </row>
    <row r="970" spans="1:11" x14ac:dyDescent="0.35">
      <c r="A970" s="14">
        <v>968</v>
      </c>
      <c r="B970" s="9" t="s">
        <v>91</v>
      </c>
      <c r="D970" s="11" t="s">
        <v>35</v>
      </c>
      <c r="E970">
        <v>20</v>
      </c>
      <c r="F970">
        <v>7</v>
      </c>
      <c r="G970">
        <v>5</v>
      </c>
      <c r="H970">
        <v>0</v>
      </c>
      <c r="I970">
        <v>0</v>
      </c>
      <c r="J970">
        <v>34</v>
      </c>
      <c r="K970">
        <v>14</v>
      </c>
    </row>
    <row r="971" spans="1:11" x14ac:dyDescent="0.35">
      <c r="A971" s="14">
        <v>969</v>
      </c>
      <c r="B971" s="9" t="s">
        <v>91</v>
      </c>
      <c r="D971" s="11" t="s">
        <v>27</v>
      </c>
      <c r="E971">
        <v>187</v>
      </c>
      <c r="F971">
        <v>79</v>
      </c>
      <c r="G971">
        <v>21</v>
      </c>
      <c r="H971">
        <v>0</v>
      </c>
      <c r="I971">
        <v>0</v>
      </c>
      <c r="J971">
        <v>287</v>
      </c>
      <c r="K971">
        <v>100</v>
      </c>
    </row>
    <row r="972" spans="1:11" x14ac:dyDescent="0.35">
      <c r="A972" s="14">
        <v>970</v>
      </c>
      <c r="B972" s="9" t="s">
        <v>91</v>
      </c>
      <c r="D972" s="11" t="s">
        <v>13</v>
      </c>
      <c r="E972">
        <v>407</v>
      </c>
      <c r="F972">
        <v>210</v>
      </c>
      <c r="G972">
        <v>86</v>
      </c>
      <c r="H972">
        <v>21</v>
      </c>
      <c r="I972">
        <v>3</v>
      </c>
      <c r="J972">
        <v>725</v>
      </c>
      <c r="K972">
        <v>318</v>
      </c>
    </row>
    <row r="973" spans="1:11" x14ac:dyDescent="0.35">
      <c r="A973" s="14">
        <v>971</v>
      </c>
      <c r="B973" s="9" t="s">
        <v>91</v>
      </c>
      <c r="D973" s="11" t="s">
        <v>39</v>
      </c>
      <c r="E973">
        <v>40</v>
      </c>
      <c r="F973">
        <v>18</v>
      </c>
      <c r="G973">
        <v>4</v>
      </c>
      <c r="H973">
        <v>0</v>
      </c>
      <c r="I973">
        <v>0</v>
      </c>
      <c r="J973">
        <v>62</v>
      </c>
      <c r="K973">
        <v>22</v>
      </c>
    </row>
    <row r="974" spans="1:11" x14ac:dyDescent="0.35">
      <c r="A974" s="14">
        <v>972</v>
      </c>
      <c r="B974" s="9" t="s">
        <v>91</v>
      </c>
      <c r="D974" s="11" t="s">
        <v>21</v>
      </c>
      <c r="E974">
        <v>170</v>
      </c>
      <c r="F974">
        <v>114</v>
      </c>
      <c r="G974">
        <v>68</v>
      </c>
      <c r="H974">
        <v>36</v>
      </c>
      <c r="I974">
        <v>0</v>
      </c>
      <c r="J974">
        <v>388</v>
      </c>
      <c r="K974">
        <v>218</v>
      </c>
    </row>
    <row r="975" spans="1:11" x14ac:dyDescent="0.35">
      <c r="A975" s="14">
        <v>973</v>
      </c>
      <c r="B975" s="9" t="s">
        <v>91</v>
      </c>
      <c r="D975" s="11" t="s">
        <v>31</v>
      </c>
      <c r="E975">
        <v>18</v>
      </c>
      <c r="F975">
        <v>9</v>
      </c>
      <c r="G975">
        <v>7</v>
      </c>
      <c r="H975">
        <v>4</v>
      </c>
      <c r="I975">
        <v>3</v>
      </c>
      <c r="J975">
        <v>39</v>
      </c>
      <c r="K975">
        <v>21</v>
      </c>
    </row>
    <row r="976" spans="1:11" x14ac:dyDescent="0.35">
      <c r="A976" s="14">
        <v>974</v>
      </c>
      <c r="B976" s="9" t="s">
        <v>91</v>
      </c>
      <c r="D976" s="11" t="s">
        <v>11</v>
      </c>
      <c r="E976">
        <v>247</v>
      </c>
      <c r="F976">
        <v>208</v>
      </c>
      <c r="G976">
        <v>91</v>
      </c>
      <c r="H976">
        <v>5</v>
      </c>
      <c r="I976">
        <v>0</v>
      </c>
      <c r="J976">
        <v>551</v>
      </c>
      <c r="K976">
        <v>304</v>
      </c>
    </row>
    <row r="977" spans="1:11" x14ac:dyDescent="0.35">
      <c r="A977" s="14">
        <v>975</v>
      </c>
      <c r="B977" s="9" t="s">
        <v>91</v>
      </c>
      <c r="D977" s="11" t="s">
        <v>17</v>
      </c>
      <c r="E977">
        <v>450</v>
      </c>
      <c r="F977">
        <v>280</v>
      </c>
      <c r="G977">
        <v>85</v>
      </c>
      <c r="H977">
        <v>26</v>
      </c>
      <c r="I977">
        <v>0</v>
      </c>
      <c r="J977">
        <v>841</v>
      </c>
      <c r="K977">
        <v>391</v>
      </c>
    </row>
    <row r="978" spans="1:11" x14ac:dyDescent="0.35">
      <c r="A978" s="14">
        <v>976</v>
      </c>
      <c r="B978" s="9" t="s">
        <v>91</v>
      </c>
      <c r="D978" s="11" t="s">
        <v>33</v>
      </c>
      <c r="E978">
        <v>13</v>
      </c>
      <c r="F978">
        <v>3</v>
      </c>
      <c r="G978">
        <v>3</v>
      </c>
      <c r="H978">
        <v>3</v>
      </c>
      <c r="I978">
        <v>0</v>
      </c>
      <c r="J978">
        <v>22</v>
      </c>
      <c r="K978">
        <v>9</v>
      </c>
    </row>
    <row r="979" spans="1:11" x14ac:dyDescent="0.35">
      <c r="A979" s="14">
        <v>977</v>
      </c>
      <c r="B979" s="9" t="s">
        <v>91</v>
      </c>
      <c r="D979" s="11" t="s">
        <v>23</v>
      </c>
      <c r="E979">
        <v>703</v>
      </c>
      <c r="F979">
        <v>76</v>
      </c>
      <c r="G979">
        <v>21</v>
      </c>
      <c r="H979">
        <v>11</v>
      </c>
      <c r="I979">
        <v>0</v>
      </c>
      <c r="J979">
        <v>811</v>
      </c>
      <c r="K979">
        <v>108</v>
      </c>
    </row>
    <row r="980" spans="1:11" x14ac:dyDescent="0.35">
      <c r="A980" s="14">
        <v>978</v>
      </c>
      <c r="B980" s="9" t="s">
        <v>91</v>
      </c>
      <c r="D980" s="11" t="s">
        <v>9</v>
      </c>
      <c r="E980">
        <v>262</v>
      </c>
      <c r="F980">
        <v>176</v>
      </c>
      <c r="G980">
        <v>153</v>
      </c>
      <c r="H980">
        <v>33</v>
      </c>
      <c r="I980">
        <v>3</v>
      </c>
      <c r="J980">
        <v>625</v>
      </c>
      <c r="K980">
        <v>363</v>
      </c>
    </row>
    <row r="981" spans="1:11" x14ac:dyDescent="0.35">
      <c r="A981" s="14">
        <v>979</v>
      </c>
      <c r="B981" s="9" t="s">
        <v>91</v>
      </c>
      <c r="D981" s="11" t="s">
        <v>15</v>
      </c>
      <c r="E981">
        <v>421</v>
      </c>
      <c r="F981">
        <v>153</v>
      </c>
      <c r="G981">
        <v>40</v>
      </c>
      <c r="H981">
        <v>9</v>
      </c>
      <c r="I981">
        <v>0</v>
      </c>
      <c r="J981">
        <v>623</v>
      </c>
      <c r="K981">
        <v>202</v>
      </c>
    </row>
    <row r="982" spans="1:11" x14ac:dyDescent="0.35">
      <c r="A982" s="14">
        <v>980</v>
      </c>
      <c r="B982" s="9" t="s">
        <v>91</v>
      </c>
      <c r="D982" s="11" t="s">
        <v>19</v>
      </c>
      <c r="E982">
        <v>109</v>
      </c>
      <c r="F982">
        <v>66</v>
      </c>
      <c r="G982">
        <v>36</v>
      </c>
      <c r="H982">
        <v>7</v>
      </c>
      <c r="I982">
        <v>0</v>
      </c>
      <c r="J982">
        <v>218</v>
      </c>
      <c r="K982">
        <v>109</v>
      </c>
    </row>
    <row r="983" spans="1:11" x14ac:dyDescent="0.35">
      <c r="A983" s="14">
        <v>981</v>
      </c>
      <c r="B983" s="9" t="s">
        <v>91</v>
      </c>
      <c r="D983" s="12" t="s">
        <v>59</v>
      </c>
      <c r="E983" s="6">
        <f>SUM(E963:E982)</f>
        <v>5206</v>
      </c>
      <c r="F983" s="6">
        <f t="shared" ref="F983" si="139">SUM(F963:F982)</f>
        <v>2479</v>
      </c>
      <c r="G983" s="6">
        <f t="shared" ref="G983" si="140">SUM(G963:G982)</f>
        <v>1080</v>
      </c>
      <c r="H983" s="6">
        <f t="shared" ref="H983" si="141">SUM(H963:H982)</f>
        <v>254</v>
      </c>
      <c r="I983" s="6">
        <f t="shared" ref="I983" si="142">SUM(I963:I982)</f>
        <v>15</v>
      </c>
      <c r="J983" s="6">
        <f t="shared" ref="J983" si="143">SUM(J963:J982)</f>
        <v>9029</v>
      </c>
      <c r="K983" s="6">
        <f t="shared" ref="K983" si="144">SUM(K963:K982)</f>
        <v>3823</v>
      </c>
    </row>
    <row r="984" spans="1:11" x14ac:dyDescent="0.35">
      <c r="A984" s="14">
        <v>982</v>
      </c>
      <c r="B984" s="9" t="s">
        <v>91</v>
      </c>
    </row>
    <row r="985" spans="1:11" x14ac:dyDescent="0.35">
      <c r="A985" s="14">
        <v>983</v>
      </c>
      <c r="B985" s="9" t="s">
        <v>91</v>
      </c>
    </row>
    <row r="986" spans="1:11" x14ac:dyDescent="0.35">
      <c r="A986" s="14">
        <v>984</v>
      </c>
      <c r="B986" s="9" t="s">
        <v>91</v>
      </c>
    </row>
    <row r="987" spans="1:11" x14ac:dyDescent="0.35">
      <c r="A987" s="14">
        <v>985</v>
      </c>
      <c r="B987" s="9" t="s">
        <v>91</v>
      </c>
    </row>
    <row r="988" spans="1:11" x14ac:dyDescent="0.35">
      <c r="A988" s="14">
        <v>986</v>
      </c>
      <c r="B988" s="9" t="s">
        <v>91</v>
      </c>
    </row>
    <row r="989" spans="1:11" x14ac:dyDescent="0.35">
      <c r="A989" s="14">
        <v>987</v>
      </c>
      <c r="B989" s="9" t="s">
        <v>91</v>
      </c>
    </row>
    <row r="990" spans="1:11" x14ac:dyDescent="0.35">
      <c r="A990" s="14">
        <v>988</v>
      </c>
      <c r="B990" s="9" t="s">
        <v>91</v>
      </c>
    </row>
    <row r="991" spans="1:11" x14ac:dyDescent="0.35">
      <c r="A991" s="14">
        <v>989</v>
      </c>
      <c r="B991" s="9" t="s">
        <v>91</v>
      </c>
    </row>
    <row r="992" spans="1:11" x14ac:dyDescent="0.35">
      <c r="A992" s="14">
        <v>990</v>
      </c>
      <c r="B992" s="9" t="s">
        <v>91</v>
      </c>
    </row>
    <row r="993" spans="1:11" x14ac:dyDescent="0.35">
      <c r="A993" s="14">
        <v>991</v>
      </c>
      <c r="B993" s="9" t="s">
        <v>91</v>
      </c>
    </row>
    <row r="994" spans="1:11" x14ac:dyDescent="0.35">
      <c r="A994" s="14">
        <v>992</v>
      </c>
      <c r="B994" s="9" t="s">
        <v>91</v>
      </c>
    </row>
    <row r="995" spans="1:11" x14ac:dyDescent="0.35">
      <c r="A995" s="14">
        <v>993</v>
      </c>
      <c r="B995" s="9" t="s">
        <v>91</v>
      </c>
    </row>
    <row r="996" spans="1:11" x14ac:dyDescent="0.35">
      <c r="A996" s="14">
        <v>994</v>
      </c>
      <c r="B996" s="9" t="s">
        <v>91</v>
      </c>
    </row>
    <row r="997" spans="1:11" x14ac:dyDescent="0.35">
      <c r="A997" s="14">
        <v>995</v>
      </c>
      <c r="B997" s="9" t="s">
        <v>91</v>
      </c>
    </row>
    <row r="998" spans="1:11" x14ac:dyDescent="0.35">
      <c r="A998" s="14">
        <v>996</v>
      </c>
      <c r="B998" s="9" t="s">
        <v>91</v>
      </c>
    </row>
    <row r="999" spans="1:11" x14ac:dyDescent="0.35">
      <c r="A999" s="14">
        <v>997</v>
      </c>
      <c r="B999" s="9" t="s">
        <v>91</v>
      </c>
    </row>
    <row r="1000" spans="1:11" x14ac:dyDescent="0.35">
      <c r="A1000" s="14">
        <v>998</v>
      </c>
      <c r="B1000" s="9" t="s">
        <v>91</v>
      </c>
    </row>
    <row r="1001" spans="1:11" x14ac:dyDescent="0.35">
      <c r="A1001" s="14">
        <v>999</v>
      </c>
      <c r="B1001" s="9" t="s">
        <v>91</v>
      </c>
    </row>
    <row r="1002" spans="1:11" x14ac:dyDescent="0.35">
      <c r="A1002" s="14">
        <v>1000</v>
      </c>
      <c r="B1002" s="9" t="s">
        <v>91</v>
      </c>
    </row>
    <row r="1003" spans="1:11" x14ac:dyDescent="0.35">
      <c r="A1003" s="14">
        <v>1001</v>
      </c>
      <c r="B1003" s="9" t="s">
        <v>92</v>
      </c>
      <c r="D1003" s="11" t="s">
        <v>5</v>
      </c>
      <c r="E1003">
        <v>300</v>
      </c>
      <c r="F1003">
        <v>420</v>
      </c>
      <c r="G1003">
        <v>164</v>
      </c>
      <c r="H1003">
        <v>28</v>
      </c>
      <c r="I1003">
        <v>0</v>
      </c>
      <c r="J1003">
        <v>913</v>
      </c>
      <c r="K1003">
        <v>613</v>
      </c>
    </row>
    <row r="1004" spans="1:11" x14ac:dyDescent="0.35">
      <c r="A1004" s="14">
        <v>1002</v>
      </c>
      <c r="B1004" s="9" t="s">
        <v>92</v>
      </c>
      <c r="D1004" s="11" t="s">
        <v>25</v>
      </c>
      <c r="E1004">
        <v>1101</v>
      </c>
      <c r="F1004">
        <v>235</v>
      </c>
      <c r="G1004">
        <v>73</v>
      </c>
      <c r="H1004">
        <v>52</v>
      </c>
      <c r="I1004">
        <v>4</v>
      </c>
      <c r="J1004">
        <v>1465</v>
      </c>
      <c r="K1004">
        <v>364</v>
      </c>
    </row>
    <row r="1005" spans="1:11" x14ac:dyDescent="0.35">
      <c r="A1005" s="14">
        <v>1003</v>
      </c>
      <c r="B1005" s="9" t="s">
        <v>92</v>
      </c>
      <c r="D1005" s="11" t="s">
        <v>3</v>
      </c>
      <c r="E1005">
        <v>79</v>
      </c>
      <c r="F1005">
        <v>36</v>
      </c>
      <c r="G1005">
        <v>13</v>
      </c>
      <c r="H1005">
        <v>9</v>
      </c>
      <c r="I1005">
        <v>0</v>
      </c>
      <c r="J1005">
        <v>137</v>
      </c>
      <c r="K1005">
        <v>58</v>
      </c>
    </row>
    <row r="1006" spans="1:11" x14ac:dyDescent="0.35">
      <c r="A1006" s="14">
        <v>1004</v>
      </c>
      <c r="B1006" s="9" t="s">
        <v>92</v>
      </c>
      <c r="D1006" s="11" t="s">
        <v>29</v>
      </c>
      <c r="E1006">
        <v>74</v>
      </c>
      <c r="F1006">
        <v>43</v>
      </c>
      <c r="G1006">
        <v>15</v>
      </c>
      <c r="H1006">
        <v>4</v>
      </c>
      <c r="I1006">
        <v>0</v>
      </c>
      <c r="J1006">
        <v>137</v>
      </c>
      <c r="K1006">
        <v>63</v>
      </c>
    </row>
    <row r="1007" spans="1:11" x14ac:dyDescent="0.35">
      <c r="A1007" s="14">
        <v>1005</v>
      </c>
      <c r="B1007" s="9" t="s">
        <v>92</v>
      </c>
      <c r="D1007" s="11" t="s">
        <v>7</v>
      </c>
      <c r="E1007">
        <v>2258</v>
      </c>
      <c r="F1007">
        <v>828</v>
      </c>
      <c r="G1007">
        <v>219</v>
      </c>
      <c r="H1007">
        <v>80</v>
      </c>
      <c r="I1007">
        <v>0</v>
      </c>
      <c r="J1007">
        <v>3385</v>
      </c>
      <c r="K1007">
        <v>1127</v>
      </c>
    </row>
    <row r="1008" spans="1:11" x14ac:dyDescent="0.35">
      <c r="A1008" s="14">
        <v>1006</v>
      </c>
      <c r="B1008" s="9" t="s">
        <v>92</v>
      </c>
      <c r="D1008" s="11" t="s">
        <v>41</v>
      </c>
      <c r="E1008">
        <v>25</v>
      </c>
      <c r="F1008">
        <v>3</v>
      </c>
      <c r="G1008">
        <v>0</v>
      </c>
      <c r="H1008">
        <v>0</v>
      </c>
      <c r="I1008">
        <v>0</v>
      </c>
      <c r="J1008">
        <v>28</v>
      </c>
      <c r="K1008">
        <v>3</v>
      </c>
    </row>
    <row r="1009" spans="1:11" x14ac:dyDescent="0.35">
      <c r="A1009" s="14">
        <v>1007</v>
      </c>
      <c r="B1009" s="9" t="s">
        <v>92</v>
      </c>
      <c r="D1009" s="11" t="s">
        <v>37</v>
      </c>
      <c r="E1009">
        <v>105</v>
      </c>
      <c r="F1009">
        <v>47</v>
      </c>
      <c r="G1009">
        <v>29</v>
      </c>
      <c r="H1009">
        <v>14</v>
      </c>
      <c r="I1009">
        <v>3</v>
      </c>
      <c r="J1009">
        <v>197</v>
      </c>
      <c r="K1009">
        <v>92</v>
      </c>
    </row>
    <row r="1010" spans="1:11" x14ac:dyDescent="0.35">
      <c r="A1010" s="14">
        <v>1008</v>
      </c>
      <c r="B1010" s="9" t="s">
        <v>92</v>
      </c>
      <c r="D1010" s="11" t="s">
        <v>35</v>
      </c>
      <c r="E1010">
        <v>43</v>
      </c>
      <c r="F1010">
        <v>45</v>
      </c>
      <c r="G1010">
        <v>15</v>
      </c>
      <c r="H1010">
        <v>8</v>
      </c>
      <c r="I1010">
        <v>0</v>
      </c>
      <c r="J1010">
        <v>111</v>
      </c>
      <c r="K1010">
        <v>68</v>
      </c>
    </row>
    <row r="1011" spans="1:11" x14ac:dyDescent="0.35">
      <c r="A1011" s="14">
        <v>1009</v>
      </c>
      <c r="B1011" s="9" t="s">
        <v>92</v>
      </c>
      <c r="D1011" s="11" t="s">
        <v>27</v>
      </c>
      <c r="E1011">
        <v>354</v>
      </c>
      <c r="F1011">
        <v>108</v>
      </c>
      <c r="G1011">
        <v>27</v>
      </c>
      <c r="H1011">
        <v>5</v>
      </c>
      <c r="I1011">
        <v>0</v>
      </c>
      <c r="J1011">
        <v>495</v>
      </c>
      <c r="K1011">
        <v>141</v>
      </c>
    </row>
    <row r="1012" spans="1:11" x14ac:dyDescent="0.35">
      <c r="A1012" s="14">
        <v>1010</v>
      </c>
      <c r="B1012" s="9" t="s">
        <v>92</v>
      </c>
      <c r="D1012" s="11" t="s">
        <v>13</v>
      </c>
      <c r="E1012">
        <v>405</v>
      </c>
      <c r="F1012">
        <v>220</v>
      </c>
      <c r="G1012">
        <v>96</v>
      </c>
      <c r="H1012">
        <v>21</v>
      </c>
      <c r="I1012">
        <v>0</v>
      </c>
      <c r="J1012">
        <v>742</v>
      </c>
      <c r="K1012">
        <v>337</v>
      </c>
    </row>
    <row r="1013" spans="1:11" x14ac:dyDescent="0.35">
      <c r="A1013" s="14">
        <v>1011</v>
      </c>
      <c r="B1013" s="9" t="s">
        <v>92</v>
      </c>
      <c r="D1013" s="11" t="s">
        <v>39</v>
      </c>
      <c r="E1013">
        <v>79</v>
      </c>
      <c r="F1013">
        <v>17</v>
      </c>
      <c r="G1013">
        <v>6</v>
      </c>
      <c r="H1013">
        <v>3</v>
      </c>
      <c r="I1013">
        <v>0</v>
      </c>
      <c r="J1013">
        <v>105</v>
      </c>
      <c r="K1013">
        <v>26</v>
      </c>
    </row>
    <row r="1014" spans="1:11" x14ac:dyDescent="0.35">
      <c r="A1014" s="14">
        <v>1012</v>
      </c>
      <c r="B1014" s="9" t="s">
        <v>92</v>
      </c>
      <c r="D1014" s="11" t="s">
        <v>21</v>
      </c>
      <c r="E1014">
        <v>420</v>
      </c>
      <c r="F1014">
        <v>366</v>
      </c>
      <c r="G1014">
        <v>380</v>
      </c>
      <c r="H1014">
        <v>227</v>
      </c>
      <c r="I1014">
        <v>7</v>
      </c>
      <c r="J1014">
        <v>1400</v>
      </c>
      <c r="K1014">
        <v>980</v>
      </c>
    </row>
    <row r="1015" spans="1:11" x14ac:dyDescent="0.35">
      <c r="A1015" s="14">
        <v>1013</v>
      </c>
      <c r="B1015" s="9" t="s">
        <v>92</v>
      </c>
      <c r="D1015" s="11" t="s">
        <v>31</v>
      </c>
      <c r="E1015">
        <v>4</v>
      </c>
      <c r="F1015">
        <v>5</v>
      </c>
      <c r="G1015">
        <v>3</v>
      </c>
      <c r="H1015">
        <v>0</v>
      </c>
      <c r="I1015">
        <v>0</v>
      </c>
      <c r="J1015">
        <v>13</v>
      </c>
      <c r="K1015">
        <v>9</v>
      </c>
    </row>
    <row r="1016" spans="1:11" x14ac:dyDescent="0.35">
      <c r="A1016" s="14">
        <v>1014</v>
      </c>
      <c r="B1016" s="9" t="s">
        <v>92</v>
      </c>
      <c r="D1016" s="11" t="s">
        <v>11</v>
      </c>
      <c r="E1016">
        <v>579</v>
      </c>
      <c r="F1016">
        <v>531</v>
      </c>
      <c r="G1016">
        <v>135</v>
      </c>
      <c r="H1016">
        <v>13</v>
      </c>
      <c r="I1016">
        <v>0</v>
      </c>
      <c r="J1016">
        <v>1258</v>
      </c>
      <c r="K1016">
        <v>679</v>
      </c>
    </row>
    <row r="1017" spans="1:11" x14ac:dyDescent="0.35">
      <c r="A1017" s="14">
        <v>1015</v>
      </c>
      <c r="B1017" s="9" t="s">
        <v>92</v>
      </c>
      <c r="D1017" s="11" t="s">
        <v>17</v>
      </c>
      <c r="E1017">
        <v>684</v>
      </c>
      <c r="F1017">
        <v>420</v>
      </c>
      <c r="G1017">
        <v>126</v>
      </c>
      <c r="H1017">
        <v>48</v>
      </c>
      <c r="I1017">
        <v>3</v>
      </c>
      <c r="J1017">
        <v>1279</v>
      </c>
      <c r="K1017">
        <v>595</v>
      </c>
    </row>
    <row r="1018" spans="1:11" x14ac:dyDescent="0.35">
      <c r="A1018" s="14">
        <v>1016</v>
      </c>
      <c r="B1018" s="9" t="s">
        <v>92</v>
      </c>
      <c r="D1018" s="11" t="s">
        <v>33</v>
      </c>
      <c r="E1018">
        <v>52</v>
      </c>
      <c r="F1018">
        <v>8</v>
      </c>
      <c r="G1018">
        <v>6</v>
      </c>
      <c r="H1018">
        <v>4</v>
      </c>
      <c r="I1018">
        <v>0</v>
      </c>
      <c r="J1018">
        <v>72</v>
      </c>
      <c r="K1018">
        <v>20</v>
      </c>
    </row>
    <row r="1019" spans="1:11" x14ac:dyDescent="0.35">
      <c r="A1019" s="14">
        <v>1017</v>
      </c>
      <c r="B1019" s="9" t="s">
        <v>92</v>
      </c>
      <c r="D1019" s="11" t="s">
        <v>23</v>
      </c>
      <c r="E1019">
        <v>1579</v>
      </c>
      <c r="F1019">
        <v>146</v>
      </c>
      <c r="G1019">
        <v>48</v>
      </c>
      <c r="H1019">
        <v>20</v>
      </c>
      <c r="I1019">
        <v>0</v>
      </c>
      <c r="J1019">
        <v>1793</v>
      </c>
      <c r="K1019">
        <v>214</v>
      </c>
    </row>
    <row r="1020" spans="1:11" x14ac:dyDescent="0.35">
      <c r="A1020" s="14">
        <v>1018</v>
      </c>
      <c r="B1020" s="9" t="s">
        <v>92</v>
      </c>
      <c r="D1020" s="11" t="s">
        <v>9</v>
      </c>
      <c r="E1020">
        <v>711</v>
      </c>
      <c r="F1020">
        <v>675</v>
      </c>
      <c r="G1020">
        <v>238</v>
      </c>
      <c r="H1020">
        <v>52</v>
      </c>
      <c r="I1020">
        <v>4</v>
      </c>
      <c r="J1020">
        <v>1680</v>
      </c>
      <c r="K1020">
        <v>969</v>
      </c>
    </row>
    <row r="1021" spans="1:11" x14ac:dyDescent="0.35">
      <c r="A1021" s="14">
        <v>1019</v>
      </c>
      <c r="B1021" s="9" t="s">
        <v>92</v>
      </c>
      <c r="D1021" s="11" t="s">
        <v>15</v>
      </c>
      <c r="E1021">
        <v>3559</v>
      </c>
      <c r="F1021">
        <v>404</v>
      </c>
      <c r="G1021">
        <v>42</v>
      </c>
      <c r="H1021">
        <v>31</v>
      </c>
      <c r="I1021">
        <v>0</v>
      </c>
      <c r="J1021">
        <v>4036</v>
      </c>
      <c r="K1021">
        <v>477</v>
      </c>
    </row>
    <row r="1022" spans="1:11" x14ac:dyDescent="0.35">
      <c r="A1022" s="14">
        <v>1020</v>
      </c>
      <c r="B1022" s="9" t="s">
        <v>92</v>
      </c>
      <c r="D1022" s="11" t="s">
        <v>19</v>
      </c>
      <c r="E1022">
        <v>485</v>
      </c>
      <c r="F1022">
        <v>378</v>
      </c>
      <c r="G1022">
        <v>225</v>
      </c>
      <c r="H1022">
        <v>147</v>
      </c>
      <c r="I1022">
        <v>3</v>
      </c>
      <c r="J1022">
        <v>1237</v>
      </c>
      <c r="K1022">
        <v>752</v>
      </c>
    </row>
    <row r="1023" spans="1:11" x14ac:dyDescent="0.35">
      <c r="A1023" s="14">
        <v>1021</v>
      </c>
      <c r="B1023" s="9" t="s">
        <v>92</v>
      </c>
      <c r="D1023" s="12" t="s">
        <v>59</v>
      </c>
      <c r="E1023" s="6">
        <f>SUM(E1003:E1022)</f>
        <v>12896</v>
      </c>
      <c r="F1023" s="6">
        <f t="shared" ref="F1023" si="145">SUM(F1003:F1022)</f>
        <v>4935</v>
      </c>
      <c r="G1023" s="6">
        <f t="shared" ref="G1023" si="146">SUM(G1003:G1022)</f>
        <v>1860</v>
      </c>
      <c r="H1023" s="6">
        <f t="shared" ref="H1023" si="147">SUM(H1003:H1022)</f>
        <v>766</v>
      </c>
      <c r="I1023" s="6">
        <f t="shared" ref="I1023" si="148">SUM(I1003:I1022)</f>
        <v>24</v>
      </c>
      <c r="J1023" s="6">
        <f t="shared" ref="J1023" si="149">SUM(J1003:J1022)</f>
        <v>20483</v>
      </c>
      <c r="K1023" s="6">
        <f t="shared" ref="K1023" si="150">SUM(K1003:K1022)</f>
        <v>7587</v>
      </c>
    </row>
    <row r="1024" spans="1:11" x14ac:dyDescent="0.35">
      <c r="A1024" s="14">
        <v>1022</v>
      </c>
      <c r="B1024" s="9" t="s">
        <v>92</v>
      </c>
    </row>
    <row r="1025" spans="1:2" x14ac:dyDescent="0.35">
      <c r="A1025" s="14">
        <v>1023</v>
      </c>
      <c r="B1025" s="9" t="s">
        <v>92</v>
      </c>
    </row>
    <row r="1026" spans="1:2" x14ac:dyDescent="0.35">
      <c r="A1026" s="14">
        <v>1024</v>
      </c>
      <c r="B1026" s="9" t="s">
        <v>92</v>
      </c>
    </row>
    <row r="1027" spans="1:2" x14ac:dyDescent="0.35">
      <c r="A1027" s="14">
        <v>1025</v>
      </c>
      <c r="B1027" s="9" t="s">
        <v>92</v>
      </c>
    </row>
    <row r="1028" spans="1:2" x14ac:dyDescent="0.35">
      <c r="A1028" s="14">
        <v>1026</v>
      </c>
      <c r="B1028" s="9" t="s">
        <v>92</v>
      </c>
    </row>
    <row r="1029" spans="1:2" x14ac:dyDescent="0.35">
      <c r="A1029" s="14">
        <v>1027</v>
      </c>
      <c r="B1029" s="9" t="s">
        <v>92</v>
      </c>
    </row>
    <row r="1030" spans="1:2" x14ac:dyDescent="0.35">
      <c r="A1030" s="14">
        <v>1028</v>
      </c>
      <c r="B1030" s="9" t="s">
        <v>92</v>
      </c>
    </row>
    <row r="1031" spans="1:2" x14ac:dyDescent="0.35">
      <c r="A1031" s="14">
        <v>1029</v>
      </c>
      <c r="B1031" s="9" t="s">
        <v>92</v>
      </c>
    </row>
    <row r="1032" spans="1:2" x14ac:dyDescent="0.35">
      <c r="A1032" s="14">
        <v>1030</v>
      </c>
      <c r="B1032" s="9" t="s">
        <v>92</v>
      </c>
    </row>
    <row r="1033" spans="1:2" x14ac:dyDescent="0.35">
      <c r="A1033" s="14">
        <v>1031</v>
      </c>
      <c r="B1033" s="9" t="s">
        <v>92</v>
      </c>
    </row>
    <row r="1034" spans="1:2" x14ac:dyDescent="0.35">
      <c r="A1034" s="14">
        <v>1032</v>
      </c>
      <c r="B1034" s="9" t="s">
        <v>92</v>
      </c>
    </row>
    <row r="1035" spans="1:2" x14ac:dyDescent="0.35">
      <c r="A1035" s="14">
        <v>1033</v>
      </c>
      <c r="B1035" s="9" t="s">
        <v>92</v>
      </c>
    </row>
    <row r="1036" spans="1:2" x14ac:dyDescent="0.35">
      <c r="A1036" s="14">
        <v>1034</v>
      </c>
      <c r="B1036" s="9" t="s">
        <v>92</v>
      </c>
    </row>
    <row r="1037" spans="1:2" x14ac:dyDescent="0.35">
      <c r="A1037" s="14">
        <v>1035</v>
      </c>
      <c r="B1037" s="9" t="s">
        <v>92</v>
      </c>
    </row>
    <row r="1038" spans="1:2" x14ac:dyDescent="0.35">
      <c r="A1038" s="14">
        <v>1036</v>
      </c>
      <c r="B1038" s="9" t="s">
        <v>92</v>
      </c>
    </row>
    <row r="1039" spans="1:2" x14ac:dyDescent="0.35">
      <c r="A1039" s="14">
        <v>1037</v>
      </c>
      <c r="B1039" s="9" t="s">
        <v>92</v>
      </c>
    </row>
    <row r="1040" spans="1:2" x14ac:dyDescent="0.35">
      <c r="A1040" s="14">
        <v>1038</v>
      </c>
      <c r="B1040" s="9" t="s">
        <v>92</v>
      </c>
    </row>
    <row r="1041" spans="1:11" x14ac:dyDescent="0.35">
      <c r="A1041" s="14">
        <v>1039</v>
      </c>
      <c r="B1041" s="9" t="s">
        <v>92</v>
      </c>
    </row>
    <row r="1042" spans="1:11" x14ac:dyDescent="0.35">
      <c r="A1042" s="14">
        <v>1040</v>
      </c>
      <c r="B1042" s="9" t="s">
        <v>92</v>
      </c>
    </row>
    <row r="1043" spans="1:11" x14ac:dyDescent="0.35">
      <c r="A1043" s="14">
        <v>1041</v>
      </c>
      <c r="B1043" s="9" t="s">
        <v>93</v>
      </c>
      <c r="D1043" s="11" t="s">
        <v>5</v>
      </c>
      <c r="E1043">
        <v>287</v>
      </c>
      <c r="F1043">
        <v>345</v>
      </c>
      <c r="G1043">
        <v>365</v>
      </c>
      <c r="H1043">
        <v>99</v>
      </c>
      <c r="I1043">
        <v>5</v>
      </c>
      <c r="J1043">
        <v>1101</v>
      </c>
      <c r="K1043">
        <v>814</v>
      </c>
    </row>
    <row r="1044" spans="1:11" x14ac:dyDescent="0.35">
      <c r="A1044" s="14">
        <v>1042</v>
      </c>
      <c r="B1044" s="9" t="s">
        <v>93</v>
      </c>
      <c r="D1044" s="11" t="s">
        <v>25</v>
      </c>
      <c r="E1044">
        <v>668</v>
      </c>
      <c r="F1044">
        <v>241</v>
      </c>
      <c r="G1044">
        <v>97</v>
      </c>
      <c r="H1044">
        <v>29</v>
      </c>
      <c r="I1044">
        <v>3</v>
      </c>
      <c r="J1044">
        <v>1038</v>
      </c>
      <c r="K1044">
        <v>370</v>
      </c>
    </row>
    <row r="1045" spans="1:11" x14ac:dyDescent="0.35">
      <c r="A1045" s="14">
        <v>1043</v>
      </c>
      <c r="B1045" s="9" t="s">
        <v>93</v>
      </c>
      <c r="D1045" s="11" t="s">
        <v>3</v>
      </c>
      <c r="E1045">
        <v>434</v>
      </c>
      <c r="F1045">
        <v>88</v>
      </c>
      <c r="G1045">
        <v>32</v>
      </c>
      <c r="H1045">
        <v>14</v>
      </c>
      <c r="I1045">
        <v>0</v>
      </c>
      <c r="J1045">
        <v>568</v>
      </c>
      <c r="K1045">
        <v>134</v>
      </c>
    </row>
    <row r="1046" spans="1:11" x14ac:dyDescent="0.35">
      <c r="A1046" s="14">
        <v>1044</v>
      </c>
      <c r="B1046" s="9" t="s">
        <v>93</v>
      </c>
      <c r="D1046" s="11" t="s">
        <v>29</v>
      </c>
      <c r="E1046">
        <v>189</v>
      </c>
      <c r="F1046">
        <v>109</v>
      </c>
      <c r="G1046">
        <v>45</v>
      </c>
      <c r="H1046">
        <v>7</v>
      </c>
      <c r="I1046">
        <v>0</v>
      </c>
      <c r="J1046">
        <v>351</v>
      </c>
      <c r="K1046">
        <v>162</v>
      </c>
    </row>
    <row r="1047" spans="1:11" x14ac:dyDescent="0.35">
      <c r="A1047" s="14">
        <v>1045</v>
      </c>
      <c r="B1047" s="9" t="s">
        <v>93</v>
      </c>
      <c r="D1047" s="11" t="s">
        <v>7</v>
      </c>
      <c r="E1047">
        <v>2742</v>
      </c>
      <c r="F1047">
        <v>1631</v>
      </c>
      <c r="G1047">
        <v>392</v>
      </c>
      <c r="H1047">
        <v>74</v>
      </c>
      <c r="I1047">
        <v>0</v>
      </c>
      <c r="J1047">
        <v>4839</v>
      </c>
      <c r="K1047">
        <v>2097</v>
      </c>
    </row>
    <row r="1048" spans="1:11" x14ac:dyDescent="0.35">
      <c r="A1048" s="14">
        <v>1046</v>
      </c>
      <c r="B1048" s="9" t="s">
        <v>93</v>
      </c>
      <c r="D1048" s="11" t="s">
        <v>41</v>
      </c>
      <c r="E1048">
        <v>20</v>
      </c>
      <c r="F1048">
        <v>3</v>
      </c>
      <c r="G1048">
        <v>0</v>
      </c>
      <c r="H1048">
        <v>0</v>
      </c>
      <c r="I1048">
        <v>0</v>
      </c>
      <c r="J1048">
        <v>22</v>
      </c>
      <c r="K1048">
        <v>2</v>
      </c>
    </row>
    <row r="1049" spans="1:11" x14ac:dyDescent="0.35">
      <c r="A1049" s="14">
        <v>1047</v>
      </c>
      <c r="B1049" s="9" t="s">
        <v>93</v>
      </c>
      <c r="D1049" s="11" t="s">
        <v>37</v>
      </c>
      <c r="E1049">
        <v>187</v>
      </c>
      <c r="F1049">
        <v>94</v>
      </c>
      <c r="G1049">
        <v>48</v>
      </c>
      <c r="H1049">
        <v>18</v>
      </c>
      <c r="I1049">
        <v>0</v>
      </c>
      <c r="J1049">
        <v>349</v>
      </c>
      <c r="K1049">
        <v>162</v>
      </c>
    </row>
    <row r="1050" spans="1:11" x14ac:dyDescent="0.35">
      <c r="A1050" s="14">
        <v>1048</v>
      </c>
      <c r="B1050" s="9" t="s">
        <v>93</v>
      </c>
      <c r="D1050" s="11" t="s">
        <v>35</v>
      </c>
      <c r="E1050">
        <v>41</v>
      </c>
      <c r="F1050">
        <v>25</v>
      </c>
      <c r="G1050">
        <v>8</v>
      </c>
      <c r="H1050">
        <v>4</v>
      </c>
      <c r="I1050">
        <v>0</v>
      </c>
      <c r="J1050">
        <v>79</v>
      </c>
      <c r="K1050">
        <v>38</v>
      </c>
    </row>
    <row r="1051" spans="1:11" x14ac:dyDescent="0.35">
      <c r="A1051" s="14">
        <v>1049</v>
      </c>
      <c r="B1051" s="9" t="s">
        <v>93</v>
      </c>
      <c r="D1051" s="11" t="s">
        <v>27</v>
      </c>
      <c r="E1051">
        <v>527</v>
      </c>
      <c r="F1051">
        <v>202</v>
      </c>
      <c r="G1051">
        <v>50</v>
      </c>
      <c r="H1051">
        <v>7</v>
      </c>
      <c r="I1051">
        <v>0</v>
      </c>
      <c r="J1051">
        <v>787</v>
      </c>
      <c r="K1051">
        <v>260</v>
      </c>
    </row>
    <row r="1052" spans="1:11" x14ac:dyDescent="0.35">
      <c r="A1052" s="14">
        <v>1050</v>
      </c>
      <c r="B1052" s="9" t="s">
        <v>93</v>
      </c>
      <c r="D1052" s="11" t="s">
        <v>13</v>
      </c>
      <c r="E1052">
        <v>1146</v>
      </c>
      <c r="F1052">
        <v>478</v>
      </c>
      <c r="G1052">
        <v>209</v>
      </c>
      <c r="H1052">
        <v>52</v>
      </c>
      <c r="I1052">
        <v>0</v>
      </c>
      <c r="J1052">
        <v>1886</v>
      </c>
      <c r="K1052">
        <v>740</v>
      </c>
    </row>
    <row r="1053" spans="1:11" x14ac:dyDescent="0.35">
      <c r="A1053" s="14">
        <v>1051</v>
      </c>
      <c r="B1053" s="9" t="s">
        <v>93</v>
      </c>
      <c r="D1053" s="11" t="s">
        <v>39</v>
      </c>
      <c r="E1053">
        <v>95</v>
      </c>
      <c r="F1053">
        <v>39</v>
      </c>
      <c r="G1053">
        <v>8</v>
      </c>
      <c r="H1053">
        <v>3</v>
      </c>
      <c r="I1053">
        <v>0</v>
      </c>
      <c r="J1053">
        <v>144</v>
      </c>
      <c r="K1053">
        <v>49</v>
      </c>
    </row>
    <row r="1054" spans="1:11" x14ac:dyDescent="0.35">
      <c r="A1054" s="14">
        <v>1052</v>
      </c>
      <c r="B1054" s="9" t="s">
        <v>93</v>
      </c>
      <c r="D1054" s="11" t="s">
        <v>21</v>
      </c>
      <c r="E1054">
        <v>363</v>
      </c>
      <c r="F1054">
        <v>227</v>
      </c>
      <c r="G1054">
        <v>147</v>
      </c>
      <c r="H1054">
        <v>63</v>
      </c>
      <c r="I1054">
        <v>3</v>
      </c>
      <c r="J1054">
        <v>803</v>
      </c>
      <c r="K1054">
        <v>440</v>
      </c>
    </row>
    <row r="1055" spans="1:11" x14ac:dyDescent="0.35">
      <c r="A1055" s="14">
        <v>1053</v>
      </c>
      <c r="B1055" s="9" t="s">
        <v>93</v>
      </c>
      <c r="D1055" s="11" t="s">
        <v>31</v>
      </c>
      <c r="E1055">
        <v>10</v>
      </c>
      <c r="F1055">
        <v>7</v>
      </c>
      <c r="G1055">
        <v>5</v>
      </c>
      <c r="H1055">
        <v>3</v>
      </c>
      <c r="I1055">
        <v>0</v>
      </c>
      <c r="J1055">
        <v>25</v>
      </c>
      <c r="K1055">
        <v>15</v>
      </c>
    </row>
    <row r="1056" spans="1:11" x14ac:dyDescent="0.35">
      <c r="A1056" s="14">
        <v>1054</v>
      </c>
      <c r="B1056" s="9" t="s">
        <v>93</v>
      </c>
      <c r="D1056" s="11" t="s">
        <v>11</v>
      </c>
      <c r="E1056">
        <v>560</v>
      </c>
      <c r="F1056">
        <v>452</v>
      </c>
      <c r="G1056">
        <v>171</v>
      </c>
      <c r="H1056">
        <v>12</v>
      </c>
      <c r="I1056">
        <v>0</v>
      </c>
      <c r="J1056">
        <v>1195</v>
      </c>
      <c r="K1056">
        <v>635</v>
      </c>
    </row>
    <row r="1057" spans="1:11" x14ac:dyDescent="0.35">
      <c r="A1057" s="14">
        <v>1055</v>
      </c>
      <c r="B1057" s="9" t="s">
        <v>93</v>
      </c>
      <c r="D1057" s="11" t="s">
        <v>17</v>
      </c>
      <c r="E1057">
        <v>1398</v>
      </c>
      <c r="F1057">
        <v>833</v>
      </c>
      <c r="G1057">
        <v>196</v>
      </c>
      <c r="H1057">
        <v>42</v>
      </c>
      <c r="I1057">
        <v>0</v>
      </c>
      <c r="J1057">
        <v>2469</v>
      </c>
      <c r="K1057">
        <v>1071</v>
      </c>
    </row>
    <row r="1058" spans="1:11" x14ac:dyDescent="0.35">
      <c r="A1058" s="14">
        <v>1056</v>
      </c>
      <c r="B1058" s="9" t="s">
        <v>93</v>
      </c>
      <c r="D1058" s="11" t="s">
        <v>33</v>
      </c>
      <c r="E1058">
        <v>35</v>
      </c>
      <c r="F1058">
        <v>12</v>
      </c>
      <c r="G1058">
        <v>3</v>
      </c>
      <c r="H1058">
        <v>5</v>
      </c>
      <c r="I1058">
        <v>0</v>
      </c>
      <c r="J1058">
        <v>56</v>
      </c>
      <c r="K1058">
        <v>21</v>
      </c>
    </row>
    <row r="1059" spans="1:11" x14ac:dyDescent="0.35">
      <c r="A1059" s="14">
        <v>1057</v>
      </c>
      <c r="B1059" s="9" t="s">
        <v>93</v>
      </c>
      <c r="D1059" s="11" t="s">
        <v>23</v>
      </c>
      <c r="E1059">
        <v>1889</v>
      </c>
      <c r="F1059">
        <v>170</v>
      </c>
      <c r="G1059">
        <v>74</v>
      </c>
      <c r="H1059">
        <v>16</v>
      </c>
      <c r="I1059">
        <v>0</v>
      </c>
      <c r="J1059">
        <v>2149</v>
      </c>
      <c r="K1059">
        <v>260</v>
      </c>
    </row>
    <row r="1060" spans="1:11" x14ac:dyDescent="0.35">
      <c r="A1060" s="14">
        <v>1058</v>
      </c>
      <c r="B1060" s="9" t="s">
        <v>93</v>
      </c>
      <c r="D1060" s="11" t="s">
        <v>9</v>
      </c>
      <c r="E1060">
        <v>643</v>
      </c>
      <c r="F1060">
        <v>432</v>
      </c>
      <c r="G1060">
        <v>267</v>
      </c>
      <c r="H1060">
        <v>54</v>
      </c>
      <c r="I1060">
        <v>4</v>
      </c>
      <c r="J1060">
        <v>1400</v>
      </c>
      <c r="K1060">
        <v>757</v>
      </c>
    </row>
    <row r="1061" spans="1:11" x14ac:dyDescent="0.35">
      <c r="A1061" s="14">
        <v>1059</v>
      </c>
      <c r="B1061" s="9" t="s">
        <v>93</v>
      </c>
      <c r="D1061" s="11" t="s">
        <v>15</v>
      </c>
      <c r="E1061">
        <v>1631</v>
      </c>
      <c r="F1061">
        <v>311</v>
      </c>
      <c r="G1061">
        <v>58</v>
      </c>
      <c r="H1061">
        <v>16</v>
      </c>
      <c r="I1061">
        <v>3</v>
      </c>
      <c r="J1061">
        <v>2017</v>
      </c>
      <c r="K1061">
        <v>386</v>
      </c>
    </row>
    <row r="1062" spans="1:11" x14ac:dyDescent="0.35">
      <c r="A1062" s="14">
        <v>1060</v>
      </c>
      <c r="B1062" s="9" t="s">
        <v>93</v>
      </c>
      <c r="D1062" s="11" t="s">
        <v>19</v>
      </c>
      <c r="E1062">
        <v>240</v>
      </c>
      <c r="F1062">
        <v>170</v>
      </c>
      <c r="G1062">
        <v>71</v>
      </c>
      <c r="H1062">
        <v>24</v>
      </c>
      <c r="I1062">
        <v>0</v>
      </c>
      <c r="J1062">
        <v>506</v>
      </c>
      <c r="K1062">
        <v>266</v>
      </c>
    </row>
    <row r="1063" spans="1:11" x14ac:dyDescent="0.35">
      <c r="A1063" s="14">
        <v>1061</v>
      </c>
      <c r="B1063" s="9" t="s">
        <v>93</v>
      </c>
      <c r="D1063" s="12" t="s">
        <v>59</v>
      </c>
      <c r="E1063" s="6">
        <f>SUM(E1043:E1062)</f>
        <v>13105</v>
      </c>
      <c r="F1063" s="6">
        <f t="shared" ref="F1063" si="151">SUM(F1043:F1062)</f>
        <v>5869</v>
      </c>
      <c r="G1063" s="6">
        <f t="shared" ref="G1063" si="152">SUM(G1043:G1062)</f>
        <v>2246</v>
      </c>
      <c r="H1063" s="6">
        <f t="shared" ref="H1063" si="153">SUM(H1043:H1062)</f>
        <v>542</v>
      </c>
      <c r="I1063" s="6">
        <f t="shared" ref="I1063" si="154">SUM(I1043:I1062)</f>
        <v>18</v>
      </c>
      <c r="J1063" s="6">
        <f t="shared" ref="J1063" si="155">SUM(J1043:J1062)</f>
        <v>21784</v>
      </c>
      <c r="K1063" s="6">
        <f t="shared" ref="K1063" si="156">SUM(K1043:K1062)</f>
        <v>8679</v>
      </c>
    </row>
    <row r="1064" spans="1:11" x14ac:dyDescent="0.35">
      <c r="A1064" s="14">
        <v>1062</v>
      </c>
      <c r="B1064" s="9" t="s">
        <v>93</v>
      </c>
    </row>
    <row r="1065" spans="1:11" x14ac:dyDescent="0.35">
      <c r="A1065" s="14">
        <v>1063</v>
      </c>
      <c r="B1065" s="9" t="s">
        <v>93</v>
      </c>
    </row>
    <row r="1066" spans="1:11" x14ac:dyDescent="0.35">
      <c r="A1066" s="14">
        <v>1064</v>
      </c>
      <c r="B1066" s="9" t="s">
        <v>93</v>
      </c>
    </row>
    <row r="1067" spans="1:11" x14ac:dyDescent="0.35">
      <c r="A1067" s="14">
        <v>1065</v>
      </c>
      <c r="B1067" s="9" t="s">
        <v>93</v>
      </c>
    </row>
    <row r="1068" spans="1:11" x14ac:dyDescent="0.35">
      <c r="A1068" s="14">
        <v>1066</v>
      </c>
      <c r="B1068" s="9" t="s">
        <v>93</v>
      </c>
    </row>
    <row r="1069" spans="1:11" x14ac:dyDescent="0.35">
      <c r="A1069" s="14">
        <v>1067</v>
      </c>
      <c r="B1069" s="9" t="s">
        <v>93</v>
      </c>
    </row>
    <row r="1070" spans="1:11" x14ac:dyDescent="0.35">
      <c r="A1070" s="14">
        <v>1068</v>
      </c>
      <c r="B1070" s="9" t="s">
        <v>93</v>
      </c>
    </row>
    <row r="1071" spans="1:11" x14ac:dyDescent="0.35">
      <c r="A1071" s="14">
        <v>1069</v>
      </c>
      <c r="B1071" s="9" t="s">
        <v>93</v>
      </c>
    </row>
    <row r="1072" spans="1:11" x14ac:dyDescent="0.35">
      <c r="A1072" s="14">
        <v>1070</v>
      </c>
      <c r="B1072" s="9" t="s">
        <v>93</v>
      </c>
    </row>
    <row r="1073" spans="1:11" x14ac:dyDescent="0.35">
      <c r="A1073" s="14">
        <v>1071</v>
      </c>
      <c r="B1073" s="9" t="s">
        <v>93</v>
      </c>
    </row>
    <row r="1074" spans="1:11" x14ac:dyDescent="0.35">
      <c r="A1074" s="14">
        <v>1072</v>
      </c>
      <c r="B1074" s="9" t="s">
        <v>93</v>
      </c>
    </row>
    <row r="1075" spans="1:11" x14ac:dyDescent="0.35">
      <c r="A1075" s="14">
        <v>1073</v>
      </c>
      <c r="B1075" s="9" t="s">
        <v>93</v>
      </c>
    </row>
    <row r="1076" spans="1:11" x14ac:dyDescent="0.35">
      <c r="A1076" s="14">
        <v>1074</v>
      </c>
      <c r="B1076" s="9" t="s">
        <v>93</v>
      </c>
    </row>
    <row r="1077" spans="1:11" x14ac:dyDescent="0.35">
      <c r="A1077" s="14">
        <v>1075</v>
      </c>
      <c r="B1077" s="9" t="s">
        <v>93</v>
      </c>
    </row>
    <row r="1078" spans="1:11" x14ac:dyDescent="0.35">
      <c r="A1078" s="14">
        <v>1076</v>
      </c>
      <c r="B1078" s="9" t="s">
        <v>93</v>
      </c>
    </row>
    <row r="1079" spans="1:11" x14ac:dyDescent="0.35">
      <c r="A1079" s="14">
        <v>1077</v>
      </c>
      <c r="B1079" s="9" t="s">
        <v>93</v>
      </c>
    </row>
    <row r="1080" spans="1:11" x14ac:dyDescent="0.35">
      <c r="A1080" s="14">
        <v>1078</v>
      </c>
      <c r="B1080" s="9" t="s">
        <v>93</v>
      </c>
    </row>
    <row r="1081" spans="1:11" x14ac:dyDescent="0.35">
      <c r="A1081" s="14">
        <v>1079</v>
      </c>
      <c r="B1081" s="9" t="s">
        <v>93</v>
      </c>
    </row>
    <row r="1082" spans="1:11" x14ac:dyDescent="0.35">
      <c r="A1082" s="14">
        <v>1080</v>
      </c>
      <c r="B1082" s="9" t="s">
        <v>93</v>
      </c>
    </row>
    <row r="1083" spans="1:11" x14ac:dyDescent="0.35">
      <c r="A1083" s="14">
        <v>1081</v>
      </c>
      <c r="B1083" s="9" t="s">
        <v>94</v>
      </c>
      <c r="D1083" s="11" t="s">
        <v>5</v>
      </c>
      <c r="E1083">
        <v>75</v>
      </c>
      <c r="F1083">
        <v>101</v>
      </c>
      <c r="G1083">
        <v>82</v>
      </c>
      <c r="H1083">
        <v>21</v>
      </c>
      <c r="I1083">
        <v>0</v>
      </c>
      <c r="J1083">
        <v>279</v>
      </c>
      <c r="K1083">
        <v>204</v>
      </c>
    </row>
    <row r="1084" spans="1:11" x14ac:dyDescent="0.35">
      <c r="A1084" s="14">
        <v>1082</v>
      </c>
      <c r="B1084" s="9" t="s">
        <v>94</v>
      </c>
      <c r="D1084" s="11" t="s">
        <v>25</v>
      </c>
      <c r="E1084">
        <v>206</v>
      </c>
      <c r="F1084">
        <v>92</v>
      </c>
      <c r="G1084">
        <v>49</v>
      </c>
      <c r="H1084">
        <v>20</v>
      </c>
      <c r="I1084">
        <v>0</v>
      </c>
      <c r="J1084">
        <v>367</v>
      </c>
      <c r="K1084">
        <v>161</v>
      </c>
    </row>
    <row r="1085" spans="1:11" x14ac:dyDescent="0.35">
      <c r="A1085" s="14">
        <v>1083</v>
      </c>
      <c r="B1085" s="9" t="s">
        <v>94</v>
      </c>
      <c r="D1085" s="11" t="s">
        <v>3</v>
      </c>
      <c r="E1085">
        <v>1024</v>
      </c>
      <c r="F1085">
        <v>257</v>
      </c>
      <c r="G1085">
        <v>76</v>
      </c>
      <c r="H1085">
        <v>8</v>
      </c>
      <c r="I1085">
        <v>0</v>
      </c>
      <c r="J1085">
        <v>1366</v>
      </c>
      <c r="K1085">
        <v>342</v>
      </c>
    </row>
    <row r="1086" spans="1:11" x14ac:dyDescent="0.35">
      <c r="A1086" s="14">
        <v>1084</v>
      </c>
      <c r="B1086" s="9" t="s">
        <v>94</v>
      </c>
      <c r="D1086" s="11" t="s">
        <v>29</v>
      </c>
      <c r="E1086">
        <v>50</v>
      </c>
      <c r="F1086">
        <v>16</v>
      </c>
      <c r="G1086">
        <v>3</v>
      </c>
      <c r="H1086">
        <v>3</v>
      </c>
      <c r="I1086">
        <v>0</v>
      </c>
      <c r="J1086">
        <v>71</v>
      </c>
      <c r="K1086">
        <v>21</v>
      </c>
    </row>
    <row r="1087" spans="1:11" x14ac:dyDescent="0.35">
      <c r="A1087" s="14">
        <v>1085</v>
      </c>
      <c r="B1087" s="9" t="s">
        <v>94</v>
      </c>
      <c r="D1087" s="11" t="s">
        <v>7</v>
      </c>
      <c r="E1087">
        <v>637</v>
      </c>
      <c r="F1087">
        <v>352</v>
      </c>
      <c r="G1087">
        <v>95</v>
      </c>
      <c r="H1087">
        <v>17</v>
      </c>
      <c r="I1087">
        <v>0</v>
      </c>
      <c r="J1087">
        <v>1101</v>
      </c>
      <c r="K1087">
        <v>464</v>
      </c>
    </row>
    <row r="1088" spans="1:11" x14ac:dyDescent="0.35">
      <c r="A1088" s="14">
        <v>1086</v>
      </c>
      <c r="B1088" s="9" t="s">
        <v>94</v>
      </c>
      <c r="D1088" s="11" t="s">
        <v>41</v>
      </c>
      <c r="E1088">
        <v>7</v>
      </c>
      <c r="F1088">
        <v>0</v>
      </c>
      <c r="G1088">
        <v>0</v>
      </c>
      <c r="H1088">
        <v>0</v>
      </c>
      <c r="I1088">
        <v>0</v>
      </c>
      <c r="J1088">
        <v>7</v>
      </c>
      <c r="K1088">
        <v>0</v>
      </c>
    </row>
    <row r="1089" spans="1:11" x14ac:dyDescent="0.35">
      <c r="A1089" s="14">
        <v>1087</v>
      </c>
      <c r="B1089" s="9" t="s">
        <v>94</v>
      </c>
      <c r="D1089" s="11" t="s">
        <v>37</v>
      </c>
      <c r="E1089">
        <v>25</v>
      </c>
      <c r="F1089">
        <v>12</v>
      </c>
      <c r="G1089">
        <v>7</v>
      </c>
      <c r="H1089">
        <v>6</v>
      </c>
      <c r="I1089">
        <v>0</v>
      </c>
      <c r="J1089">
        <v>50</v>
      </c>
      <c r="K1089">
        <v>25</v>
      </c>
    </row>
    <row r="1090" spans="1:11" x14ac:dyDescent="0.35">
      <c r="A1090" s="14">
        <v>1088</v>
      </c>
      <c r="B1090" s="9" t="s">
        <v>94</v>
      </c>
      <c r="D1090" s="11" t="s">
        <v>35</v>
      </c>
      <c r="E1090">
        <v>11</v>
      </c>
      <c r="F1090">
        <v>4</v>
      </c>
      <c r="G1090">
        <v>3</v>
      </c>
      <c r="H1090">
        <v>3</v>
      </c>
      <c r="I1090">
        <v>0</v>
      </c>
      <c r="J1090">
        <v>21</v>
      </c>
      <c r="K1090">
        <v>10</v>
      </c>
    </row>
    <row r="1091" spans="1:11" x14ac:dyDescent="0.35">
      <c r="A1091" s="14">
        <v>1089</v>
      </c>
      <c r="B1091" s="9" t="s">
        <v>94</v>
      </c>
      <c r="D1091" s="11" t="s">
        <v>27</v>
      </c>
      <c r="E1091">
        <v>150</v>
      </c>
      <c r="F1091">
        <v>46</v>
      </c>
      <c r="G1091">
        <v>16</v>
      </c>
      <c r="H1091">
        <v>3</v>
      </c>
      <c r="I1091">
        <v>0</v>
      </c>
      <c r="J1091">
        <v>214</v>
      </c>
      <c r="K1091">
        <v>64</v>
      </c>
    </row>
    <row r="1092" spans="1:11" x14ac:dyDescent="0.35">
      <c r="A1092" s="14">
        <v>1090</v>
      </c>
      <c r="B1092" s="9" t="s">
        <v>94</v>
      </c>
      <c r="D1092" s="11" t="s">
        <v>13</v>
      </c>
      <c r="E1092">
        <v>221</v>
      </c>
      <c r="F1092">
        <v>141</v>
      </c>
      <c r="G1092">
        <v>38</v>
      </c>
      <c r="H1092">
        <v>16</v>
      </c>
      <c r="I1092">
        <v>3</v>
      </c>
      <c r="J1092">
        <v>418</v>
      </c>
      <c r="K1092">
        <v>197</v>
      </c>
    </row>
    <row r="1093" spans="1:11" x14ac:dyDescent="0.35">
      <c r="A1093" s="14">
        <v>1091</v>
      </c>
      <c r="B1093" s="9" t="s">
        <v>94</v>
      </c>
      <c r="D1093" s="11" t="s">
        <v>39</v>
      </c>
      <c r="E1093">
        <v>16</v>
      </c>
      <c r="F1093">
        <v>9</v>
      </c>
      <c r="G1093">
        <v>3</v>
      </c>
      <c r="H1093">
        <v>3</v>
      </c>
      <c r="I1093">
        <v>0</v>
      </c>
      <c r="J1093">
        <v>30</v>
      </c>
      <c r="K1093">
        <v>14</v>
      </c>
    </row>
    <row r="1094" spans="1:11" x14ac:dyDescent="0.35">
      <c r="A1094" s="14">
        <v>1092</v>
      </c>
      <c r="B1094" s="9" t="s">
        <v>94</v>
      </c>
      <c r="D1094" s="11" t="s">
        <v>21</v>
      </c>
      <c r="E1094">
        <v>140</v>
      </c>
      <c r="F1094">
        <v>92</v>
      </c>
      <c r="G1094">
        <v>42</v>
      </c>
      <c r="H1094">
        <v>20</v>
      </c>
      <c r="I1094">
        <v>0</v>
      </c>
      <c r="J1094">
        <v>296</v>
      </c>
      <c r="K1094">
        <v>156</v>
      </c>
    </row>
    <row r="1095" spans="1:11" x14ac:dyDescent="0.35">
      <c r="A1095" s="14">
        <v>1093</v>
      </c>
      <c r="B1095" s="9" t="s">
        <v>94</v>
      </c>
      <c r="D1095" s="11" t="s">
        <v>31</v>
      </c>
      <c r="E1095">
        <v>5</v>
      </c>
      <c r="F1095">
        <v>3</v>
      </c>
      <c r="G1095">
        <v>0</v>
      </c>
      <c r="H1095">
        <v>0</v>
      </c>
      <c r="I1095">
        <v>0</v>
      </c>
      <c r="J1095">
        <v>7</v>
      </c>
      <c r="K1095">
        <v>2</v>
      </c>
    </row>
    <row r="1096" spans="1:11" x14ac:dyDescent="0.35">
      <c r="A1096" s="14">
        <v>1094</v>
      </c>
      <c r="B1096" s="9" t="s">
        <v>94</v>
      </c>
      <c r="D1096" s="11" t="s">
        <v>11</v>
      </c>
      <c r="E1096">
        <v>194</v>
      </c>
      <c r="F1096">
        <v>184</v>
      </c>
      <c r="G1096">
        <v>54</v>
      </c>
      <c r="H1096">
        <v>0</v>
      </c>
      <c r="I1096">
        <v>0</v>
      </c>
      <c r="J1096">
        <v>435</v>
      </c>
      <c r="K1096">
        <v>241</v>
      </c>
    </row>
    <row r="1097" spans="1:11" x14ac:dyDescent="0.35">
      <c r="A1097" s="14">
        <v>1095</v>
      </c>
      <c r="B1097" s="9" t="s">
        <v>94</v>
      </c>
      <c r="D1097" s="11" t="s">
        <v>17</v>
      </c>
      <c r="E1097">
        <v>251</v>
      </c>
      <c r="F1097">
        <v>188</v>
      </c>
      <c r="G1097">
        <v>52</v>
      </c>
      <c r="H1097">
        <v>17</v>
      </c>
      <c r="I1097">
        <v>0</v>
      </c>
      <c r="J1097">
        <v>508</v>
      </c>
      <c r="K1097">
        <v>257</v>
      </c>
    </row>
    <row r="1098" spans="1:11" x14ac:dyDescent="0.35">
      <c r="A1098" s="14">
        <v>1096</v>
      </c>
      <c r="B1098" s="9" t="s">
        <v>94</v>
      </c>
      <c r="D1098" s="11" t="s">
        <v>33</v>
      </c>
      <c r="E1098">
        <v>4</v>
      </c>
      <c r="F1098">
        <v>8</v>
      </c>
      <c r="G1098">
        <v>3</v>
      </c>
      <c r="H1098">
        <v>0</v>
      </c>
      <c r="I1098">
        <v>0</v>
      </c>
      <c r="J1098">
        <v>16</v>
      </c>
      <c r="K1098">
        <v>12</v>
      </c>
    </row>
    <row r="1099" spans="1:11" x14ac:dyDescent="0.35">
      <c r="A1099" s="14">
        <v>1097</v>
      </c>
      <c r="B1099" s="9" t="s">
        <v>94</v>
      </c>
      <c r="D1099" s="11" t="s">
        <v>23</v>
      </c>
      <c r="E1099">
        <v>617</v>
      </c>
      <c r="F1099">
        <v>57</v>
      </c>
      <c r="G1099">
        <v>18</v>
      </c>
      <c r="H1099">
        <v>4</v>
      </c>
      <c r="I1099">
        <v>0</v>
      </c>
      <c r="J1099">
        <v>696</v>
      </c>
      <c r="K1099">
        <v>79</v>
      </c>
    </row>
    <row r="1100" spans="1:11" x14ac:dyDescent="0.35">
      <c r="A1100" s="14">
        <v>1098</v>
      </c>
      <c r="B1100" s="9" t="s">
        <v>94</v>
      </c>
      <c r="D1100" s="11" t="s">
        <v>9</v>
      </c>
      <c r="E1100">
        <v>137</v>
      </c>
      <c r="F1100">
        <v>141</v>
      </c>
      <c r="G1100">
        <v>90</v>
      </c>
      <c r="H1100">
        <v>22</v>
      </c>
      <c r="I1100">
        <v>0</v>
      </c>
      <c r="J1100">
        <v>392</v>
      </c>
      <c r="K1100">
        <v>255</v>
      </c>
    </row>
    <row r="1101" spans="1:11" x14ac:dyDescent="0.35">
      <c r="A1101" s="14">
        <v>1099</v>
      </c>
      <c r="B1101" s="9" t="s">
        <v>94</v>
      </c>
      <c r="D1101" s="11" t="s">
        <v>15</v>
      </c>
      <c r="E1101">
        <v>339</v>
      </c>
      <c r="F1101">
        <v>134</v>
      </c>
      <c r="G1101">
        <v>33</v>
      </c>
      <c r="H1101">
        <v>12</v>
      </c>
      <c r="I1101">
        <v>0</v>
      </c>
      <c r="J1101">
        <v>518</v>
      </c>
      <c r="K1101">
        <v>179</v>
      </c>
    </row>
    <row r="1102" spans="1:11" x14ac:dyDescent="0.35">
      <c r="A1102" s="14">
        <v>1100</v>
      </c>
      <c r="B1102" s="9" t="s">
        <v>94</v>
      </c>
      <c r="D1102" s="11" t="s">
        <v>19</v>
      </c>
      <c r="E1102">
        <v>98</v>
      </c>
      <c r="F1102">
        <v>49</v>
      </c>
      <c r="G1102">
        <v>41</v>
      </c>
      <c r="H1102">
        <v>10</v>
      </c>
      <c r="I1102">
        <v>0</v>
      </c>
      <c r="J1102">
        <v>199</v>
      </c>
      <c r="K1102">
        <v>101</v>
      </c>
    </row>
    <row r="1103" spans="1:11" x14ac:dyDescent="0.35">
      <c r="A1103" s="14">
        <v>1101</v>
      </c>
      <c r="B1103" s="9" t="s">
        <v>94</v>
      </c>
      <c r="D1103" s="12" t="s">
        <v>59</v>
      </c>
      <c r="E1103" s="6">
        <f>SUM(E1083:E1102)</f>
        <v>4207</v>
      </c>
      <c r="F1103" s="6">
        <f t="shared" ref="F1103" si="157">SUM(F1083:F1102)</f>
        <v>1886</v>
      </c>
      <c r="G1103" s="6">
        <f t="shared" ref="G1103" si="158">SUM(G1083:G1102)</f>
        <v>705</v>
      </c>
      <c r="H1103" s="6">
        <f t="shared" ref="H1103" si="159">SUM(H1083:H1102)</f>
        <v>185</v>
      </c>
      <c r="I1103" s="6">
        <f t="shared" ref="I1103" si="160">SUM(I1083:I1102)</f>
        <v>3</v>
      </c>
      <c r="J1103" s="6">
        <f t="shared" ref="J1103" si="161">SUM(J1083:J1102)</f>
        <v>6991</v>
      </c>
      <c r="K1103" s="6">
        <f t="shared" ref="K1103" si="162">SUM(K1083:K1102)</f>
        <v>2784</v>
      </c>
    </row>
    <row r="1104" spans="1:11" x14ac:dyDescent="0.35">
      <c r="A1104" s="14">
        <v>1102</v>
      </c>
      <c r="B1104" s="9" t="s">
        <v>94</v>
      </c>
    </row>
    <row r="1105" spans="1:2" x14ac:dyDescent="0.35">
      <c r="A1105" s="14">
        <v>1103</v>
      </c>
      <c r="B1105" s="9" t="s">
        <v>94</v>
      </c>
    </row>
    <row r="1106" spans="1:2" x14ac:dyDescent="0.35">
      <c r="A1106" s="14">
        <v>1104</v>
      </c>
      <c r="B1106" s="9" t="s">
        <v>94</v>
      </c>
    </row>
    <row r="1107" spans="1:2" x14ac:dyDescent="0.35">
      <c r="A1107" s="14">
        <v>1105</v>
      </c>
      <c r="B1107" s="9" t="s">
        <v>94</v>
      </c>
    </row>
    <row r="1108" spans="1:2" x14ac:dyDescent="0.35">
      <c r="A1108" s="14">
        <v>1106</v>
      </c>
      <c r="B1108" s="9" t="s">
        <v>94</v>
      </c>
    </row>
    <row r="1109" spans="1:2" x14ac:dyDescent="0.35">
      <c r="A1109" s="14">
        <v>1107</v>
      </c>
      <c r="B1109" s="9" t="s">
        <v>94</v>
      </c>
    </row>
    <row r="1110" spans="1:2" x14ac:dyDescent="0.35">
      <c r="A1110" s="14">
        <v>1108</v>
      </c>
      <c r="B1110" s="9" t="s">
        <v>94</v>
      </c>
    </row>
    <row r="1111" spans="1:2" x14ac:dyDescent="0.35">
      <c r="A1111" s="14">
        <v>1109</v>
      </c>
      <c r="B1111" s="9" t="s">
        <v>94</v>
      </c>
    </row>
    <row r="1112" spans="1:2" x14ac:dyDescent="0.35">
      <c r="A1112" s="14">
        <v>1110</v>
      </c>
      <c r="B1112" s="9" t="s">
        <v>94</v>
      </c>
    </row>
    <row r="1113" spans="1:2" x14ac:dyDescent="0.35">
      <c r="A1113" s="14">
        <v>1111</v>
      </c>
      <c r="B1113" s="9" t="s">
        <v>94</v>
      </c>
    </row>
    <row r="1114" spans="1:2" x14ac:dyDescent="0.35">
      <c r="A1114" s="14">
        <v>1112</v>
      </c>
      <c r="B1114" s="9" t="s">
        <v>94</v>
      </c>
    </row>
    <row r="1115" spans="1:2" x14ac:dyDescent="0.35">
      <c r="A1115" s="14">
        <v>1113</v>
      </c>
      <c r="B1115" s="9" t="s">
        <v>94</v>
      </c>
    </row>
    <row r="1116" spans="1:2" x14ac:dyDescent="0.35">
      <c r="A1116" s="14">
        <v>1114</v>
      </c>
      <c r="B1116" s="9" t="s">
        <v>94</v>
      </c>
    </row>
    <row r="1117" spans="1:2" x14ac:dyDescent="0.35">
      <c r="A1117" s="14">
        <v>1115</v>
      </c>
      <c r="B1117" s="9" t="s">
        <v>94</v>
      </c>
    </row>
    <row r="1118" spans="1:2" x14ac:dyDescent="0.35">
      <c r="A1118" s="14">
        <v>1116</v>
      </c>
      <c r="B1118" s="9" t="s">
        <v>94</v>
      </c>
    </row>
    <row r="1119" spans="1:2" x14ac:dyDescent="0.35">
      <c r="A1119" s="14">
        <v>1117</v>
      </c>
      <c r="B1119" s="9" t="s">
        <v>94</v>
      </c>
    </row>
    <row r="1120" spans="1:2" x14ac:dyDescent="0.35">
      <c r="A1120" s="14">
        <v>1118</v>
      </c>
      <c r="B1120" s="9" t="s">
        <v>94</v>
      </c>
    </row>
    <row r="1121" spans="1:11" x14ac:dyDescent="0.35">
      <c r="A1121" s="14">
        <v>1119</v>
      </c>
      <c r="B1121" s="9" t="s">
        <v>94</v>
      </c>
    </row>
    <row r="1122" spans="1:11" x14ac:dyDescent="0.35">
      <c r="A1122" s="14">
        <v>1120</v>
      </c>
      <c r="B1122" s="9" t="s">
        <v>94</v>
      </c>
    </row>
    <row r="1123" spans="1:11" x14ac:dyDescent="0.35">
      <c r="A1123" s="14">
        <v>1121</v>
      </c>
      <c r="B1123" s="9" t="s">
        <v>95</v>
      </c>
      <c r="D1123" s="11" t="s">
        <v>5</v>
      </c>
      <c r="E1123">
        <v>59</v>
      </c>
      <c r="F1123">
        <v>43</v>
      </c>
      <c r="G1123">
        <v>49</v>
      </c>
      <c r="H1123">
        <v>12</v>
      </c>
      <c r="I1123">
        <v>0</v>
      </c>
      <c r="J1123">
        <v>163</v>
      </c>
      <c r="K1123">
        <v>104</v>
      </c>
    </row>
    <row r="1124" spans="1:11" x14ac:dyDescent="0.35">
      <c r="A1124" s="14">
        <v>1122</v>
      </c>
      <c r="B1124" s="9" t="s">
        <v>95</v>
      </c>
      <c r="D1124" s="11" t="s">
        <v>25</v>
      </c>
      <c r="E1124">
        <v>50</v>
      </c>
      <c r="F1124">
        <v>18</v>
      </c>
      <c r="G1124">
        <v>5</v>
      </c>
      <c r="H1124">
        <v>0</v>
      </c>
      <c r="I1124">
        <v>0</v>
      </c>
      <c r="J1124">
        <v>73</v>
      </c>
      <c r="K1124">
        <v>23</v>
      </c>
    </row>
    <row r="1125" spans="1:11" x14ac:dyDescent="0.35">
      <c r="A1125" s="14">
        <v>1123</v>
      </c>
      <c r="B1125" s="9" t="s">
        <v>95</v>
      </c>
      <c r="D1125" s="11" t="s">
        <v>3</v>
      </c>
      <c r="E1125">
        <v>239</v>
      </c>
      <c r="F1125">
        <v>66</v>
      </c>
      <c r="G1125">
        <v>9</v>
      </c>
      <c r="H1125">
        <v>3</v>
      </c>
      <c r="I1125">
        <v>0</v>
      </c>
      <c r="J1125">
        <v>316</v>
      </c>
      <c r="K1125">
        <v>77</v>
      </c>
    </row>
    <row r="1126" spans="1:11" x14ac:dyDescent="0.35">
      <c r="A1126" s="14">
        <v>1124</v>
      </c>
      <c r="B1126" s="9" t="s">
        <v>95</v>
      </c>
      <c r="D1126" s="11" t="s">
        <v>29</v>
      </c>
      <c r="E1126">
        <v>23</v>
      </c>
      <c r="F1126">
        <v>10</v>
      </c>
      <c r="G1126">
        <v>3</v>
      </c>
      <c r="H1126">
        <v>3</v>
      </c>
      <c r="I1126">
        <v>0</v>
      </c>
      <c r="J1126">
        <v>36</v>
      </c>
      <c r="K1126">
        <v>13</v>
      </c>
    </row>
    <row r="1127" spans="1:11" x14ac:dyDescent="0.35">
      <c r="A1127" s="14">
        <v>1125</v>
      </c>
      <c r="B1127" s="9" t="s">
        <v>95</v>
      </c>
      <c r="D1127" s="11" t="s">
        <v>7</v>
      </c>
      <c r="E1127">
        <v>167</v>
      </c>
      <c r="F1127">
        <v>100</v>
      </c>
      <c r="G1127">
        <v>12</v>
      </c>
      <c r="H1127">
        <v>0</v>
      </c>
      <c r="I1127">
        <v>0</v>
      </c>
      <c r="J1127">
        <v>280</v>
      </c>
      <c r="K1127">
        <v>113</v>
      </c>
    </row>
    <row r="1128" spans="1:11" x14ac:dyDescent="0.35">
      <c r="A1128" s="14">
        <v>1126</v>
      </c>
      <c r="B1128" s="9" t="s">
        <v>95</v>
      </c>
      <c r="D1128" s="11" t="s">
        <v>41</v>
      </c>
      <c r="E1128">
        <v>3</v>
      </c>
      <c r="F1128">
        <v>0</v>
      </c>
      <c r="G1128">
        <v>0</v>
      </c>
      <c r="H1128">
        <v>0</v>
      </c>
      <c r="I1128">
        <v>0</v>
      </c>
      <c r="J1128">
        <v>3</v>
      </c>
      <c r="K1128">
        <v>0</v>
      </c>
    </row>
    <row r="1129" spans="1:11" x14ac:dyDescent="0.35">
      <c r="A1129" s="14">
        <v>1127</v>
      </c>
      <c r="B1129" s="9" t="s">
        <v>95</v>
      </c>
      <c r="D1129" s="11" t="s">
        <v>37</v>
      </c>
      <c r="E1129">
        <v>17</v>
      </c>
      <c r="F1129">
        <v>6</v>
      </c>
      <c r="G1129">
        <v>4</v>
      </c>
      <c r="H1129">
        <v>0</v>
      </c>
      <c r="I1129">
        <v>0</v>
      </c>
      <c r="J1129">
        <v>27</v>
      </c>
      <c r="K1129">
        <v>10</v>
      </c>
    </row>
    <row r="1130" spans="1:11" x14ac:dyDescent="0.35">
      <c r="A1130" s="14">
        <v>1128</v>
      </c>
      <c r="B1130" s="9" t="s">
        <v>95</v>
      </c>
      <c r="D1130" s="11" t="s">
        <v>35</v>
      </c>
      <c r="E1130">
        <v>3</v>
      </c>
      <c r="F1130">
        <v>3</v>
      </c>
      <c r="G1130">
        <v>0</v>
      </c>
      <c r="H1130">
        <v>0</v>
      </c>
      <c r="I1130">
        <v>0</v>
      </c>
      <c r="J1130">
        <v>5</v>
      </c>
      <c r="K1130">
        <v>2</v>
      </c>
    </row>
    <row r="1131" spans="1:11" x14ac:dyDescent="0.35">
      <c r="A1131" s="14">
        <v>1129</v>
      </c>
      <c r="B1131" s="9" t="s">
        <v>95</v>
      </c>
      <c r="D1131" s="11" t="s">
        <v>27</v>
      </c>
      <c r="E1131">
        <v>23</v>
      </c>
      <c r="F1131">
        <v>11</v>
      </c>
      <c r="G1131">
        <v>4</v>
      </c>
      <c r="H1131">
        <v>0</v>
      </c>
      <c r="I1131">
        <v>0</v>
      </c>
      <c r="J1131">
        <v>39</v>
      </c>
      <c r="K1131">
        <v>16</v>
      </c>
    </row>
    <row r="1132" spans="1:11" x14ac:dyDescent="0.35">
      <c r="A1132" s="14">
        <v>1130</v>
      </c>
      <c r="B1132" s="9" t="s">
        <v>95</v>
      </c>
      <c r="D1132" s="11" t="s">
        <v>13</v>
      </c>
      <c r="E1132">
        <v>52</v>
      </c>
      <c r="F1132">
        <v>24</v>
      </c>
      <c r="G1132">
        <v>3</v>
      </c>
      <c r="H1132">
        <v>4</v>
      </c>
      <c r="I1132">
        <v>0</v>
      </c>
      <c r="J1132">
        <v>83</v>
      </c>
      <c r="K1132">
        <v>31</v>
      </c>
    </row>
    <row r="1133" spans="1:11" x14ac:dyDescent="0.35">
      <c r="A1133" s="14">
        <v>1131</v>
      </c>
      <c r="B1133" s="9" t="s">
        <v>95</v>
      </c>
      <c r="D1133" s="11" t="s">
        <v>39</v>
      </c>
      <c r="E1133">
        <v>18</v>
      </c>
      <c r="F1133">
        <v>6</v>
      </c>
      <c r="G1133">
        <v>0</v>
      </c>
      <c r="H1133">
        <v>0</v>
      </c>
      <c r="I1133">
        <v>0</v>
      </c>
      <c r="J1133">
        <v>25</v>
      </c>
      <c r="K1133">
        <v>7</v>
      </c>
    </row>
    <row r="1134" spans="1:11" x14ac:dyDescent="0.35">
      <c r="A1134" s="14">
        <v>1132</v>
      </c>
      <c r="B1134" s="9" t="s">
        <v>95</v>
      </c>
      <c r="D1134" s="11" t="s">
        <v>21</v>
      </c>
      <c r="E1134">
        <v>41</v>
      </c>
      <c r="F1134">
        <v>13</v>
      </c>
      <c r="G1134">
        <v>7</v>
      </c>
      <c r="H1134">
        <v>3</v>
      </c>
      <c r="I1134">
        <v>0</v>
      </c>
      <c r="J1134">
        <v>64</v>
      </c>
      <c r="K1134">
        <v>23</v>
      </c>
    </row>
    <row r="1135" spans="1:11" x14ac:dyDescent="0.35">
      <c r="A1135" s="14">
        <v>1133</v>
      </c>
      <c r="B1135" s="9" t="s">
        <v>95</v>
      </c>
      <c r="D1135" s="11" t="s">
        <v>31</v>
      </c>
      <c r="E1135">
        <v>3</v>
      </c>
      <c r="F1135">
        <v>0</v>
      </c>
      <c r="G1135">
        <v>0</v>
      </c>
      <c r="H1135">
        <v>0</v>
      </c>
      <c r="I1135">
        <v>0</v>
      </c>
      <c r="J1135">
        <v>4</v>
      </c>
      <c r="K1135">
        <v>1</v>
      </c>
    </row>
    <row r="1136" spans="1:11" x14ac:dyDescent="0.35">
      <c r="A1136" s="14">
        <v>1134</v>
      </c>
      <c r="B1136" s="9" t="s">
        <v>95</v>
      </c>
      <c r="D1136" s="11" t="s">
        <v>11</v>
      </c>
      <c r="E1136">
        <v>30</v>
      </c>
      <c r="F1136">
        <v>31</v>
      </c>
      <c r="G1136">
        <v>6</v>
      </c>
      <c r="H1136">
        <v>0</v>
      </c>
      <c r="I1136">
        <v>0</v>
      </c>
      <c r="J1136">
        <v>67</v>
      </c>
      <c r="K1136">
        <v>37</v>
      </c>
    </row>
    <row r="1137" spans="1:11" x14ac:dyDescent="0.35">
      <c r="A1137" s="14">
        <v>1135</v>
      </c>
      <c r="B1137" s="9" t="s">
        <v>95</v>
      </c>
      <c r="D1137" s="11" t="s">
        <v>17</v>
      </c>
      <c r="E1137">
        <v>150</v>
      </c>
      <c r="F1137">
        <v>75</v>
      </c>
      <c r="G1137">
        <v>8</v>
      </c>
      <c r="H1137">
        <v>0</v>
      </c>
      <c r="I1137">
        <v>0</v>
      </c>
      <c r="J1137">
        <v>233</v>
      </c>
      <c r="K1137">
        <v>83</v>
      </c>
    </row>
    <row r="1138" spans="1:11" x14ac:dyDescent="0.35">
      <c r="A1138" s="14">
        <v>1136</v>
      </c>
      <c r="B1138" s="9" t="s">
        <v>95</v>
      </c>
      <c r="D1138" s="11" t="s">
        <v>33</v>
      </c>
      <c r="E1138">
        <v>3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-3</v>
      </c>
    </row>
    <row r="1139" spans="1:11" x14ac:dyDescent="0.35">
      <c r="A1139" s="14">
        <v>1137</v>
      </c>
      <c r="B1139" s="9" t="s">
        <v>95</v>
      </c>
      <c r="D1139" s="11" t="s">
        <v>23</v>
      </c>
      <c r="E1139">
        <v>104</v>
      </c>
      <c r="F1139">
        <v>15</v>
      </c>
      <c r="G1139">
        <v>5</v>
      </c>
      <c r="H1139">
        <v>0</v>
      </c>
      <c r="I1139">
        <v>0</v>
      </c>
      <c r="J1139">
        <v>124</v>
      </c>
      <c r="K1139">
        <v>20</v>
      </c>
    </row>
    <row r="1140" spans="1:11" x14ac:dyDescent="0.35">
      <c r="A1140" s="14">
        <v>1138</v>
      </c>
      <c r="B1140" s="9" t="s">
        <v>95</v>
      </c>
      <c r="D1140" s="11" t="s">
        <v>9</v>
      </c>
      <c r="E1140">
        <v>47</v>
      </c>
      <c r="F1140">
        <v>43</v>
      </c>
      <c r="G1140">
        <v>24</v>
      </c>
      <c r="H1140">
        <v>3</v>
      </c>
      <c r="I1140">
        <v>0</v>
      </c>
      <c r="J1140">
        <v>117</v>
      </c>
      <c r="K1140">
        <v>70</v>
      </c>
    </row>
    <row r="1141" spans="1:11" x14ac:dyDescent="0.35">
      <c r="A1141" s="14">
        <v>1139</v>
      </c>
      <c r="B1141" s="9" t="s">
        <v>95</v>
      </c>
      <c r="D1141" s="11" t="s">
        <v>15</v>
      </c>
      <c r="E1141">
        <v>33</v>
      </c>
      <c r="F1141">
        <v>21</v>
      </c>
      <c r="G1141">
        <v>4</v>
      </c>
      <c r="H1141">
        <v>0</v>
      </c>
      <c r="I1141">
        <v>0</v>
      </c>
      <c r="J1141">
        <v>59</v>
      </c>
      <c r="K1141">
        <v>26</v>
      </c>
    </row>
    <row r="1142" spans="1:11" x14ac:dyDescent="0.35">
      <c r="A1142" s="14">
        <v>1140</v>
      </c>
      <c r="B1142" s="9" t="s">
        <v>95</v>
      </c>
      <c r="D1142" s="11" t="s">
        <v>19</v>
      </c>
      <c r="E1142">
        <v>31</v>
      </c>
      <c r="F1142">
        <v>14</v>
      </c>
      <c r="G1142">
        <v>7</v>
      </c>
      <c r="H1142">
        <v>0</v>
      </c>
      <c r="I1142">
        <v>0</v>
      </c>
      <c r="J1142">
        <v>53</v>
      </c>
      <c r="K1142">
        <v>22</v>
      </c>
    </row>
    <row r="1143" spans="1:11" x14ac:dyDescent="0.35">
      <c r="A1143" s="14">
        <v>1141</v>
      </c>
      <c r="B1143" s="9" t="s">
        <v>95</v>
      </c>
      <c r="D1143" s="12" t="s">
        <v>59</v>
      </c>
      <c r="E1143" s="6">
        <f>SUM(E1123:E1142)</f>
        <v>1096</v>
      </c>
      <c r="F1143" s="6">
        <f t="shared" ref="F1143" si="163">SUM(F1123:F1142)</f>
        <v>499</v>
      </c>
      <c r="G1143" s="6">
        <f t="shared" ref="G1143" si="164">SUM(G1123:G1142)</f>
        <v>150</v>
      </c>
      <c r="H1143" s="6">
        <f t="shared" ref="H1143" si="165">SUM(H1123:H1142)</f>
        <v>28</v>
      </c>
      <c r="I1143" s="6">
        <f t="shared" ref="I1143" si="166">SUM(I1123:I1142)</f>
        <v>0</v>
      </c>
      <c r="J1143" s="6">
        <f t="shared" ref="J1143" si="167">SUM(J1123:J1142)</f>
        <v>1771</v>
      </c>
      <c r="K1143" s="6">
        <f t="shared" ref="K1143" si="168">SUM(K1123:K1142)</f>
        <v>675</v>
      </c>
    </row>
    <row r="1144" spans="1:11" x14ac:dyDescent="0.35">
      <c r="A1144" s="14">
        <v>1142</v>
      </c>
      <c r="B1144" s="9" t="s">
        <v>95</v>
      </c>
    </row>
    <row r="1145" spans="1:11" x14ac:dyDescent="0.35">
      <c r="A1145" s="14">
        <v>1143</v>
      </c>
      <c r="B1145" s="9" t="s">
        <v>95</v>
      </c>
    </row>
    <row r="1146" spans="1:11" x14ac:dyDescent="0.35">
      <c r="A1146" s="14">
        <v>1144</v>
      </c>
      <c r="B1146" s="9" t="s">
        <v>95</v>
      </c>
    </row>
    <row r="1147" spans="1:11" x14ac:dyDescent="0.35">
      <c r="A1147" s="14">
        <v>1145</v>
      </c>
      <c r="B1147" s="9" t="s">
        <v>95</v>
      </c>
    </row>
    <row r="1148" spans="1:11" x14ac:dyDescent="0.35">
      <c r="A1148" s="14">
        <v>1146</v>
      </c>
      <c r="B1148" s="9" t="s">
        <v>95</v>
      </c>
    </row>
    <row r="1149" spans="1:11" x14ac:dyDescent="0.35">
      <c r="A1149" s="14">
        <v>1147</v>
      </c>
      <c r="B1149" s="9" t="s">
        <v>95</v>
      </c>
    </row>
    <row r="1150" spans="1:11" x14ac:dyDescent="0.35">
      <c r="A1150" s="14">
        <v>1148</v>
      </c>
      <c r="B1150" s="9" t="s">
        <v>95</v>
      </c>
    </row>
    <row r="1151" spans="1:11" x14ac:dyDescent="0.35">
      <c r="A1151" s="14">
        <v>1149</v>
      </c>
      <c r="B1151" s="9" t="s">
        <v>95</v>
      </c>
    </row>
    <row r="1152" spans="1:11" x14ac:dyDescent="0.35">
      <c r="A1152" s="14">
        <v>1150</v>
      </c>
      <c r="B1152" s="9" t="s">
        <v>95</v>
      </c>
    </row>
    <row r="1153" spans="1:11" x14ac:dyDescent="0.35">
      <c r="A1153" s="14">
        <v>1151</v>
      </c>
      <c r="B1153" s="9" t="s">
        <v>95</v>
      </c>
    </row>
    <row r="1154" spans="1:11" x14ac:dyDescent="0.35">
      <c r="A1154" s="14">
        <v>1152</v>
      </c>
      <c r="B1154" s="9" t="s">
        <v>95</v>
      </c>
    </row>
    <row r="1155" spans="1:11" x14ac:dyDescent="0.35">
      <c r="A1155" s="14">
        <v>1153</v>
      </c>
      <c r="B1155" s="9" t="s">
        <v>95</v>
      </c>
    </row>
    <row r="1156" spans="1:11" x14ac:dyDescent="0.35">
      <c r="A1156" s="14">
        <v>1154</v>
      </c>
      <c r="B1156" s="9" t="s">
        <v>95</v>
      </c>
    </row>
    <row r="1157" spans="1:11" x14ac:dyDescent="0.35">
      <c r="A1157" s="14">
        <v>1155</v>
      </c>
      <c r="B1157" s="9" t="s">
        <v>95</v>
      </c>
    </row>
    <row r="1158" spans="1:11" x14ac:dyDescent="0.35">
      <c r="A1158" s="14">
        <v>1156</v>
      </c>
      <c r="B1158" s="9" t="s">
        <v>95</v>
      </c>
    </row>
    <row r="1159" spans="1:11" x14ac:dyDescent="0.35">
      <c r="A1159" s="14">
        <v>1157</v>
      </c>
      <c r="B1159" s="9" t="s">
        <v>95</v>
      </c>
    </row>
    <row r="1160" spans="1:11" x14ac:dyDescent="0.35">
      <c r="A1160" s="14">
        <v>1158</v>
      </c>
      <c r="B1160" s="9" t="s">
        <v>95</v>
      </c>
    </row>
    <row r="1161" spans="1:11" x14ac:dyDescent="0.35">
      <c r="A1161" s="14">
        <v>1159</v>
      </c>
      <c r="B1161" s="9" t="s">
        <v>95</v>
      </c>
    </row>
    <row r="1162" spans="1:11" x14ac:dyDescent="0.35">
      <c r="A1162" s="14">
        <v>1160</v>
      </c>
      <c r="B1162" s="9" t="s">
        <v>95</v>
      </c>
    </row>
    <row r="1163" spans="1:11" x14ac:dyDescent="0.35">
      <c r="A1163" s="14">
        <v>1161</v>
      </c>
      <c r="B1163" s="9" t="s">
        <v>96</v>
      </c>
      <c r="D1163" s="11" t="s">
        <v>5</v>
      </c>
      <c r="E1163">
        <v>5</v>
      </c>
      <c r="F1163">
        <v>11</v>
      </c>
      <c r="G1163">
        <v>6</v>
      </c>
      <c r="H1163">
        <v>0</v>
      </c>
      <c r="I1163">
        <v>0</v>
      </c>
      <c r="J1163">
        <v>22</v>
      </c>
      <c r="K1163">
        <v>17</v>
      </c>
    </row>
    <row r="1164" spans="1:11" x14ac:dyDescent="0.35">
      <c r="A1164" s="14">
        <v>1162</v>
      </c>
      <c r="B1164" s="9" t="s">
        <v>96</v>
      </c>
      <c r="D1164" s="11" t="s">
        <v>25</v>
      </c>
      <c r="E1164">
        <v>6</v>
      </c>
      <c r="F1164">
        <v>0</v>
      </c>
      <c r="G1164">
        <v>0</v>
      </c>
      <c r="H1164">
        <v>0</v>
      </c>
      <c r="I1164">
        <v>0</v>
      </c>
      <c r="J1164">
        <v>9</v>
      </c>
      <c r="K1164">
        <v>3</v>
      </c>
    </row>
    <row r="1165" spans="1:11" x14ac:dyDescent="0.35">
      <c r="A1165" s="14">
        <v>1163</v>
      </c>
      <c r="B1165" s="9" t="s">
        <v>96</v>
      </c>
      <c r="D1165" s="11" t="s">
        <v>3</v>
      </c>
      <c r="E1165">
        <v>260</v>
      </c>
      <c r="F1165">
        <v>123</v>
      </c>
      <c r="G1165">
        <v>20</v>
      </c>
      <c r="H1165">
        <v>0</v>
      </c>
      <c r="I1165">
        <v>0</v>
      </c>
      <c r="J1165">
        <v>403</v>
      </c>
      <c r="K1165">
        <v>143</v>
      </c>
    </row>
    <row r="1166" spans="1:11" x14ac:dyDescent="0.35">
      <c r="A1166" s="14">
        <v>1164</v>
      </c>
      <c r="B1166" s="9" t="s">
        <v>96</v>
      </c>
      <c r="D1166" s="11" t="s">
        <v>29</v>
      </c>
      <c r="E1166">
        <v>0</v>
      </c>
      <c r="F1166">
        <v>3</v>
      </c>
      <c r="G1166">
        <v>0</v>
      </c>
      <c r="H1166">
        <v>0</v>
      </c>
      <c r="I1166">
        <v>0</v>
      </c>
      <c r="J1166">
        <v>4</v>
      </c>
      <c r="K1166">
        <v>4</v>
      </c>
    </row>
    <row r="1167" spans="1:11" x14ac:dyDescent="0.35">
      <c r="A1167" s="14">
        <v>1165</v>
      </c>
      <c r="B1167" s="9" t="s">
        <v>96</v>
      </c>
      <c r="D1167" s="11" t="s">
        <v>7</v>
      </c>
      <c r="E1167">
        <v>30</v>
      </c>
      <c r="F1167">
        <v>23</v>
      </c>
      <c r="G1167">
        <v>4</v>
      </c>
      <c r="H1167">
        <v>0</v>
      </c>
      <c r="I1167">
        <v>0</v>
      </c>
      <c r="J1167">
        <v>57</v>
      </c>
      <c r="K1167">
        <v>27</v>
      </c>
    </row>
    <row r="1168" spans="1:11" x14ac:dyDescent="0.35">
      <c r="A1168" s="14">
        <v>1166</v>
      </c>
      <c r="B1168" s="9" t="s">
        <v>96</v>
      </c>
      <c r="D1168" s="11" t="s">
        <v>41</v>
      </c>
      <c r="E1168">
        <v>3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-3</v>
      </c>
    </row>
    <row r="1169" spans="1:11" x14ac:dyDescent="0.35">
      <c r="A1169" s="14">
        <v>1167</v>
      </c>
      <c r="B1169" s="9" t="s">
        <v>96</v>
      </c>
      <c r="D1169" s="11" t="s">
        <v>37</v>
      </c>
      <c r="E1169">
        <v>3</v>
      </c>
      <c r="F1169">
        <v>3</v>
      </c>
      <c r="G1169">
        <v>0</v>
      </c>
      <c r="H1169">
        <v>0</v>
      </c>
      <c r="I1169">
        <v>0</v>
      </c>
      <c r="J1169">
        <v>3</v>
      </c>
      <c r="K1169">
        <v>0</v>
      </c>
    </row>
    <row r="1170" spans="1:11" x14ac:dyDescent="0.35">
      <c r="A1170" s="14">
        <v>1168</v>
      </c>
      <c r="B1170" s="9" t="s">
        <v>96</v>
      </c>
      <c r="D1170" s="11" t="s">
        <v>35</v>
      </c>
      <c r="E1170">
        <v>0</v>
      </c>
      <c r="F1170">
        <v>0</v>
      </c>
      <c r="G1170">
        <v>0</v>
      </c>
      <c r="H1170">
        <v>3</v>
      </c>
      <c r="I1170">
        <v>0</v>
      </c>
      <c r="J1170">
        <v>3</v>
      </c>
      <c r="K1170">
        <v>3</v>
      </c>
    </row>
    <row r="1171" spans="1:11" x14ac:dyDescent="0.35">
      <c r="A1171" s="14">
        <v>1169</v>
      </c>
      <c r="B1171" s="9" t="s">
        <v>96</v>
      </c>
      <c r="D1171" s="11" t="s">
        <v>27</v>
      </c>
      <c r="E1171">
        <v>0</v>
      </c>
      <c r="F1171">
        <v>3</v>
      </c>
      <c r="G1171">
        <v>0</v>
      </c>
      <c r="H1171">
        <v>0</v>
      </c>
      <c r="I1171">
        <v>0</v>
      </c>
      <c r="J1171">
        <v>4</v>
      </c>
      <c r="K1171">
        <v>4</v>
      </c>
    </row>
    <row r="1172" spans="1:11" x14ac:dyDescent="0.35">
      <c r="A1172" s="14">
        <v>1170</v>
      </c>
      <c r="B1172" s="9" t="s">
        <v>96</v>
      </c>
      <c r="D1172" s="11" t="s">
        <v>13</v>
      </c>
      <c r="E1172">
        <v>4</v>
      </c>
      <c r="F1172">
        <v>3</v>
      </c>
      <c r="G1172">
        <v>3</v>
      </c>
      <c r="H1172">
        <v>0</v>
      </c>
      <c r="I1172">
        <v>0</v>
      </c>
      <c r="J1172">
        <v>10</v>
      </c>
      <c r="K1172">
        <v>6</v>
      </c>
    </row>
    <row r="1173" spans="1:11" x14ac:dyDescent="0.35">
      <c r="A1173" s="14">
        <v>1171</v>
      </c>
      <c r="B1173" s="9" t="s">
        <v>96</v>
      </c>
      <c r="D1173" s="11" t="s">
        <v>39</v>
      </c>
      <c r="E1173">
        <v>3</v>
      </c>
      <c r="F1173">
        <v>0</v>
      </c>
      <c r="G1173">
        <v>0</v>
      </c>
      <c r="H1173">
        <v>0</v>
      </c>
      <c r="I1173">
        <v>0</v>
      </c>
      <c r="J1173">
        <v>3</v>
      </c>
      <c r="K1173">
        <v>0</v>
      </c>
    </row>
    <row r="1174" spans="1:11" x14ac:dyDescent="0.35">
      <c r="A1174" s="14">
        <v>1172</v>
      </c>
      <c r="B1174" s="9" t="s">
        <v>96</v>
      </c>
      <c r="D1174" s="11" t="s">
        <v>21</v>
      </c>
      <c r="E1174">
        <v>6</v>
      </c>
      <c r="F1174">
        <v>3</v>
      </c>
      <c r="G1174">
        <v>3</v>
      </c>
      <c r="H1174">
        <v>0</v>
      </c>
      <c r="I1174">
        <v>0</v>
      </c>
      <c r="J1174">
        <v>11</v>
      </c>
      <c r="K1174">
        <v>5</v>
      </c>
    </row>
    <row r="1175" spans="1:11" x14ac:dyDescent="0.35">
      <c r="A1175" s="14">
        <v>1173</v>
      </c>
      <c r="B1175" s="9" t="s">
        <v>96</v>
      </c>
      <c r="D1175" s="11" t="s">
        <v>31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3</v>
      </c>
      <c r="K1175">
        <v>3</v>
      </c>
    </row>
    <row r="1176" spans="1:11" x14ac:dyDescent="0.35">
      <c r="A1176" s="14">
        <v>1174</v>
      </c>
      <c r="B1176" s="9" t="s">
        <v>96</v>
      </c>
      <c r="D1176" s="11" t="s">
        <v>11</v>
      </c>
      <c r="E1176">
        <v>18</v>
      </c>
      <c r="F1176">
        <v>11</v>
      </c>
      <c r="G1176">
        <v>0</v>
      </c>
      <c r="H1176">
        <v>0</v>
      </c>
      <c r="I1176">
        <v>0</v>
      </c>
      <c r="J1176">
        <v>29</v>
      </c>
      <c r="K1176">
        <v>11</v>
      </c>
    </row>
    <row r="1177" spans="1:11" x14ac:dyDescent="0.35">
      <c r="A1177" s="14">
        <v>1175</v>
      </c>
      <c r="B1177" s="9" t="s">
        <v>96</v>
      </c>
      <c r="D1177" s="11" t="s">
        <v>17</v>
      </c>
      <c r="E1177">
        <v>12</v>
      </c>
      <c r="F1177">
        <v>8</v>
      </c>
      <c r="G1177">
        <v>0</v>
      </c>
      <c r="H1177">
        <v>0</v>
      </c>
      <c r="I1177">
        <v>0</v>
      </c>
      <c r="J1177">
        <v>21</v>
      </c>
      <c r="K1177">
        <v>9</v>
      </c>
    </row>
    <row r="1178" spans="1:11" x14ac:dyDescent="0.35">
      <c r="A1178" s="14">
        <v>1176</v>
      </c>
      <c r="B1178" s="9" t="s">
        <v>96</v>
      </c>
      <c r="D1178" s="11" t="s">
        <v>33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</row>
    <row r="1179" spans="1:11" x14ac:dyDescent="0.35">
      <c r="A1179" s="14">
        <v>1177</v>
      </c>
      <c r="B1179" s="9" t="s">
        <v>96</v>
      </c>
      <c r="D1179" s="11" t="s">
        <v>23</v>
      </c>
      <c r="E1179">
        <v>58</v>
      </c>
      <c r="F1179">
        <v>4</v>
      </c>
      <c r="G1179">
        <v>0</v>
      </c>
      <c r="H1179">
        <v>0</v>
      </c>
      <c r="I1179">
        <v>0</v>
      </c>
      <c r="J1179">
        <v>62</v>
      </c>
      <c r="K1179">
        <v>4</v>
      </c>
    </row>
    <row r="1180" spans="1:11" x14ac:dyDescent="0.35">
      <c r="A1180" s="14">
        <v>1178</v>
      </c>
      <c r="B1180" s="9" t="s">
        <v>96</v>
      </c>
      <c r="D1180" s="11" t="s">
        <v>9</v>
      </c>
      <c r="E1180">
        <v>15</v>
      </c>
      <c r="F1180">
        <v>12</v>
      </c>
      <c r="G1180">
        <v>4</v>
      </c>
      <c r="H1180">
        <v>3</v>
      </c>
      <c r="I1180">
        <v>0</v>
      </c>
      <c r="J1180">
        <v>32</v>
      </c>
      <c r="K1180">
        <v>17</v>
      </c>
    </row>
    <row r="1181" spans="1:11" x14ac:dyDescent="0.35">
      <c r="A1181" s="14">
        <v>1179</v>
      </c>
      <c r="B1181" s="9" t="s">
        <v>96</v>
      </c>
      <c r="D1181" s="11" t="s">
        <v>15</v>
      </c>
      <c r="E1181">
        <v>20</v>
      </c>
      <c r="F1181">
        <v>16</v>
      </c>
      <c r="G1181">
        <v>4</v>
      </c>
      <c r="H1181">
        <v>0</v>
      </c>
      <c r="I1181">
        <v>0</v>
      </c>
      <c r="J1181">
        <v>40</v>
      </c>
      <c r="K1181">
        <v>20</v>
      </c>
    </row>
    <row r="1182" spans="1:11" x14ac:dyDescent="0.35">
      <c r="A1182" s="14">
        <v>1180</v>
      </c>
      <c r="B1182" s="9" t="s">
        <v>96</v>
      </c>
      <c r="D1182" s="11" t="s">
        <v>19</v>
      </c>
      <c r="E1182">
        <v>4</v>
      </c>
      <c r="F1182">
        <v>3</v>
      </c>
      <c r="G1182">
        <v>0</v>
      </c>
      <c r="H1182">
        <v>3</v>
      </c>
      <c r="I1182">
        <v>0</v>
      </c>
      <c r="J1182">
        <v>10</v>
      </c>
      <c r="K1182">
        <v>6</v>
      </c>
    </row>
    <row r="1183" spans="1:11" x14ac:dyDescent="0.35">
      <c r="A1183" s="14">
        <v>1181</v>
      </c>
      <c r="B1183" s="9" t="s">
        <v>96</v>
      </c>
      <c r="D1183" s="12" t="s">
        <v>59</v>
      </c>
      <c r="E1183" s="6">
        <f>SUM(E1163:E1182)</f>
        <v>447</v>
      </c>
      <c r="F1183" s="6">
        <f t="shared" ref="F1183" si="169">SUM(F1163:F1182)</f>
        <v>226</v>
      </c>
      <c r="G1183" s="6">
        <f t="shared" ref="G1183" si="170">SUM(G1163:G1182)</f>
        <v>44</v>
      </c>
      <c r="H1183" s="6">
        <f t="shared" ref="H1183" si="171">SUM(H1163:H1182)</f>
        <v>9</v>
      </c>
      <c r="I1183" s="6">
        <f t="shared" ref="I1183" si="172">SUM(I1163:I1182)</f>
        <v>0</v>
      </c>
      <c r="J1183" s="6">
        <f t="shared" ref="J1183" si="173">SUM(J1163:J1182)</f>
        <v>726</v>
      </c>
      <c r="K1183" s="6">
        <f t="shared" ref="K1183" si="174">SUM(K1163:K1182)</f>
        <v>279</v>
      </c>
    </row>
    <row r="1184" spans="1:11" x14ac:dyDescent="0.35">
      <c r="A1184" s="14">
        <v>1182</v>
      </c>
      <c r="B1184" s="9" t="s">
        <v>96</v>
      </c>
    </row>
    <row r="1185" spans="1:2" x14ac:dyDescent="0.35">
      <c r="A1185" s="14">
        <v>1183</v>
      </c>
      <c r="B1185" s="9" t="s">
        <v>96</v>
      </c>
    </row>
    <row r="1186" spans="1:2" x14ac:dyDescent="0.35">
      <c r="A1186" s="14">
        <v>1184</v>
      </c>
      <c r="B1186" s="9" t="s">
        <v>96</v>
      </c>
    </row>
    <row r="1187" spans="1:2" x14ac:dyDescent="0.35">
      <c r="A1187" s="14">
        <v>1185</v>
      </c>
      <c r="B1187" s="9" t="s">
        <v>96</v>
      </c>
    </row>
    <row r="1188" spans="1:2" x14ac:dyDescent="0.35">
      <c r="A1188" s="14">
        <v>1186</v>
      </c>
      <c r="B1188" s="9" t="s">
        <v>96</v>
      </c>
    </row>
    <row r="1189" spans="1:2" x14ac:dyDescent="0.35">
      <c r="A1189" s="14">
        <v>1187</v>
      </c>
      <c r="B1189" s="9" t="s">
        <v>96</v>
      </c>
    </row>
    <row r="1190" spans="1:2" x14ac:dyDescent="0.35">
      <c r="A1190" s="14">
        <v>1188</v>
      </c>
      <c r="B1190" s="9" t="s">
        <v>96</v>
      </c>
    </row>
    <row r="1191" spans="1:2" x14ac:dyDescent="0.35">
      <c r="A1191" s="14">
        <v>1189</v>
      </c>
      <c r="B1191" s="9" t="s">
        <v>96</v>
      </c>
    </row>
    <row r="1192" spans="1:2" x14ac:dyDescent="0.35">
      <c r="A1192" s="14">
        <v>1190</v>
      </c>
      <c r="B1192" s="9" t="s">
        <v>96</v>
      </c>
    </row>
    <row r="1193" spans="1:2" x14ac:dyDescent="0.35">
      <c r="A1193" s="14">
        <v>1191</v>
      </c>
      <c r="B1193" s="9" t="s">
        <v>96</v>
      </c>
    </row>
    <row r="1194" spans="1:2" x14ac:dyDescent="0.35">
      <c r="A1194" s="14">
        <v>1192</v>
      </c>
      <c r="B1194" s="9" t="s">
        <v>96</v>
      </c>
    </row>
    <row r="1195" spans="1:2" x14ac:dyDescent="0.35">
      <c r="A1195" s="14">
        <v>1193</v>
      </c>
      <c r="B1195" s="9" t="s">
        <v>96</v>
      </c>
    </row>
    <row r="1196" spans="1:2" x14ac:dyDescent="0.35">
      <c r="A1196" s="14">
        <v>1194</v>
      </c>
      <c r="B1196" s="9" t="s">
        <v>96</v>
      </c>
    </row>
    <row r="1197" spans="1:2" x14ac:dyDescent="0.35">
      <c r="A1197" s="14">
        <v>1195</v>
      </c>
      <c r="B1197" s="9" t="s">
        <v>96</v>
      </c>
    </row>
    <row r="1198" spans="1:2" x14ac:dyDescent="0.35">
      <c r="A1198" s="14">
        <v>1196</v>
      </c>
      <c r="B1198" s="9" t="s">
        <v>96</v>
      </c>
    </row>
    <row r="1199" spans="1:2" x14ac:dyDescent="0.35">
      <c r="A1199" s="14">
        <v>1197</v>
      </c>
      <c r="B1199" s="9" t="s">
        <v>96</v>
      </c>
    </row>
    <row r="1200" spans="1:2" x14ac:dyDescent="0.35">
      <c r="A1200" s="14">
        <v>1198</v>
      </c>
      <c r="B1200" s="9" t="s">
        <v>96</v>
      </c>
    </row>
    <row r="1201" spans="1:11" x14ac:dyDescent="0.35">
      <c r="A1201" s="14">
        <v>1199</v>
      </c>
      <c r="B1201" s="9" t="s">
        <v>96</v>
      </c>
    </row>
    <row r="1202" spans="1:11" x14ac:dyDescent="0.35">
      <c r="A1202" s="14">
        <v>1200</v>
      </c>
      <c r="B1202" s="9" t="s">
        <v>96</v>
      </c>
    </row>
    <row r="1203" spans="1:11" x14ac:dyDescent="0.35">
      <c r="A1203" s="14">
        <v>1201</v>
      </c>
      <c r="B1203" s="9" t="s">
        <v>97</v>
      </c>
      <c r="D1203" s="11" t="s">
        <v>5</v>
      </c>
      <c r="E1203">
        <v>114</v>
      </c>
      <c r="F1203">
        <v>164</v>
      </c>
      <c r="G1203">
        <v>97</v>
      </c>
      <c r="H1203">
        <v>22</v>
      </c>
      <c r="I1203">
        <v>0</v>
      </c>
      <c r="J1203">
        <v>397</v>
      </c>
      <c r="K1203">
        <v>283</v>
      </c>
    </row>
    <row r="1204" spans="1:11" x14ac:dyDescent="0.35">
      <c r="A1204" s="14">
        <v>1202</v>
      </c>
      <c r="B1204" s="9" t="s">
        <v>97</v>
      </c>
      <c r="D1204" s="11" t="s">
        <v>25</v>
      </c>
      <c r="E1204">
        <v>332</v>
      </c>
      <c r="F1204">
        <v>102</v>
      </c>
      <c r="G1204">
        <v>30</v>
      </c>
      <c r="H1204">
        <v>19</v>
      </c>
      <c r="I1204">
        <v>0</v>
      </c>
      <c r="J1204">
        <v>483</v>
      </c>
      <c r="K1204">
        <v>151</v>
      </c>
    </row>
    <row r="1205" spans="1:11" x14ac:dyDescent="0.35">
      <c r="A1205" s="14">
        <v>1203</v>
      </c>
      <c r="B1205" s="9" t="s">
        <v>97</v>
      </c>
      <c r="D1205" s="11" t="s">
        <v>3</v>
      </c>
      <c r="E1205">
        <v>39</v>
      </c>
      <c r="F1205">
        <v>3</v>
      </c>
      <c r="G1205">
        <v>3</v>
      </c>
      <c r="H1205">
        <v>0</v>
      </c>
      <c r="I1205">
        <v>0</v>
      </c>
      <c r="J1205">
        <v>44</v>
      </c>
      <c r="K1205">
        <v>5</v>
      </c>
    </row>
    <row r="1206" spans="1:11" x14ac:dyDescent="0.35">
      <c r="A1206" s="14">
        <v>1204</v>
      </c>
      <c r="B1206" s="9" t="s">
        <v>97</v>
      </c>
      <c r="D1206" s="11" t="s">
        <v>29</v>
      </c>
      <c r="E1206">
        <v>94</v>
      </c>
      <c r="F1206">
        <v>49</v>
      </c>
      <c r="G1206">
        <v>21</v>
      </c>
      <c r="H1206">
        <v>4</v>
      </c>
      <c r="I1206">
        <v>0</v>
      </c>
      <c r="J1206">
        <v>168</v>
      </c>
      <c r="K1206">
        <v>74</v>
      </c>
    </row>
    <row r="1207" spans="1:11" x14ac:dyDescent="0.35">
      <c r="A1207" s="14">
        <v>1205</v>
      </c>
      <c r="B1207" s="9" t="s">
        <v>97</v>
      </c>
      <c r="D1207" s="11" t="s">
        <v>7</v>
      </c>
      <c r="E1207">
        <v>1065</v>
      </c>
      <c r="F1207">
        <v>469</v>
      </c>
      <c r="G1207">
        <v>113</v>
      </c>
      <c r="H1207">
        <v>42</v>
      </c>
      <c r="I1207">
        <v>3</v>
      </c>
      <c r="J1207">
        <v>1692</v>
      </c>
      <c r="K1207">
        <v>627</v>
      </c>
    </row>
    <row r="1208" spans="1:11" x14ac:dyDescent="0.35">
      <c r="A1208" s="14">
        <v>1206</v>
      </c>
      <c r="B1208" s="9" t="s">
        <v>97</v>
      </c>
      <c r="D1208" s="11" t="s">
        <v>41</v>
      </c>
      <c r="E1208">
        <v>10</v>
      </c>
      <c r="F1208">
        <v>0</v>
      </c>
      <c r="G1208">
        <v>0</v>
      </c>
      <c r="H1208">
        <v>0</v>
      </c>
      <c r="I1208">
        <v>0</v>
      </c>
      <c r="J1208">
        <v>11</v>
      </c>
      <c r="K1208">
        <v>1</v>
      </c>
    </row>
    <row r="1209" spans="1:11" x14ac:dyDescent="0.35">
      <c r="A1209" s="14">
        <v>1207</v>
      </c>
      <c r="B1209" s="9" t="s">
        <v>97</v>
      </c>
      <c r="D1209" s="11" t="s">
        <v>37</v>
      </c>
      <c r="E1209">
        <v>94</v>
      </c>
      <c r="F1209">
        <v>41</v>
      </c>
      <c r="G1209">
        <v>20</v>
      </c>
      <c r="H1209">
        <v>3</v>
      </c>
      <c r="I1209">
        <v>0</v>
      </c>
      <c r="J1209">
        <v>157</v>
      </c>
      <c r="K1209">
        <v>63</v>
      </c>
    </row>
    <row r="1210" spans="1:11" x14ac:dyDescent="0.35">
      <c r="A1210" s="14">
        <v>1208</v>
      </c>
      <c r="B1210" s="9" t="s">
        <v>97</v>
      </c>
      <c r="D1210" s="11" t="s">
        <v>35</v>
      </c>
      <c r="E1210">
        <v>24</v>
      </c>
      <c r="F1210">
        <v>15</v>
      </c>
      <c r="G1210">
        <v>5</v>
      </c>
      <c r="H1210">
        <v>0</v>
      </c>
      <c r="I1210">
        <v>0</v>
      </c>
      <c r="J1210">
        <v>45</v>
      </c>
      <c r="K1210">
        <v>21</v>
      </c>
    </row>
    <row r="1211" spans="1:11" x14ac:dyDescent="0.35">
      <c r="A1211" s="14">
        <v>1209</v>
      </c>
      <c r="B1211" s="9" t="s">
        <v>97</v>
      </c>
      <c r="D1211" s="11" t="s">
        <v>27</v>
      </c>
      <c r="E1211">
        <v>227</v>
      </c>
      <c r="F1211">
        <v>82</v>
      </c>
      <c r="G1211">
        <v>10</v>
      </c>
      <c r="H1211">
        <v>3</v>
      </c>
      <c r="I1211">
        <v>0</v>
      </c>
      <c r="J1211">
        <v>321</v>
      </c>
      <c r="K1211">
        <v>94</v>
      </c>
    </row>
    <row r="1212" spans="1:11" x14ac:dyDescent="0.35">
      <c r="A1212" s="14">
        <v>1210</v>
      </c>
      <c r="B1212" s="9" t="s">
        <v>97</v>
      </c>
      <c r="D1212" s="11" t="s">
        <v>13</v>
      </c>
      <c r="E1212">
        <v>369</v>
      </c>
      <c r="F1212">
        <v>115</v>
      </c>
      <c r="G1212">
        <v>65</v>
      </c>
      <c r="H1212">
        <v>16</v>
      </c>
      <c r="I1212">
        <v>0</v>
      </c>
      <c r="J1212">
        <v>565</v>
      </c>
      <c r="K1212">
        <v>196</v>
      </c>
    </row>
    <row r="1213" spans="1:11" x14ac:dyDescent="0.35">
      <c r="A1213" s="14">
        <v>1211</v>
      </c>
      <c r="B1213" s="9" t="s">
        <v>97</v>
      </c>
      <c r="D1213" s="11" t="s">
        <v>39</v>
      </c>
      <c r="E1213">
        <v>71</v>
      </c>
      <c r="F1213">
        <v>32</v>
      </c>
      <c r="G1213">
        <v>6</v>
      </c>
      <c r="H1213">
        <v>0</v>
      </c>
      <c r="I1213">
        <v>0</v>
      </c>
      <c r="J1213">
        <v>109</v>
      </c>
      <c r="K1213">
        <v>38</v>
      </c>
    </row>
    <row r="1214" spans="1:11" x14ac:dyDescent="0.35">
      <c r="A1214" s="14">
        <v>1212</v>
      </c>
      <c r="B1214" s="9" t="s">
        <v>97</v>
      </c>
      <c r="D1214" s="11" t="s">
        <v>21</v>
      </c>
      <c r="E1214">
        <v>157</v>
      </c>
      <c r="F1214">
        <v>83</v>
      </c>
      <c r="G1214">
        <v>42</v>
      </c>
      <c r="H1214">
        <v>18</v>
      </c>
      <c r="I1214">
        <v>0</v>
      </c>
      <c r="J1214">
        <v>300</v>
      </c>
      <c r="K1214">
        <v>143</v>
      </c>
    </row>
    <row r="1215" spans="1:11" x14ac:dyDescent="0.35">
      <c r="A1215" s="14">
        <v>1213</v>
      </c>
      <c r="B1215" s="9" t="s">
        <v>97</v>
      </c>
      <c r="D1215" s="11" t="s">
        <v>31</v>
      </c>
      <c r="E1215">
        <v>5</v>
      </c>
      <c r="F1215">
        <v>0</v>
      </c>
      <c r="G1215">
        <v>0</v>
      </c>
      <c r="H1215">
        <v>0</v>
      </c>
      <c r="I1215">
        <v>0</v>
      </c>
      <c r="J1215">
        <v>5</v>
      </c>
      <c r="K1215">
        <v>0</v>
      </c>
    </row>
    <row r="1216" spans="1:11" x14ac:dyDescent="0.35">
      <c r="A1216" s="14">
        <v>1214</v>
      </c>
      <c r="B1216" s="9" t="s">
        <v>97</v>
      </c>
      <c r="D1216" s="11" t="s">
        <v>11</v>
      </c>
      <c r="E1216">
        <v>252</v>
      </c>
      <c r="F1216">
        <v>187</v>
      </c>
      <c r="G1216">
        <v>49</v>
      </c>
      <c r="H1216">
        <v>8</v>
      </c>
      <c r="I1216">
        <v>0</v>
      </c>
      <c r="J1216">
        <v>496</v>
      </c>
      <c r="K1216">
        <v>244</v>
      </c>
    </row>
    <row r="1217" spans="1:11" x14ac:dyDescent="0.35">
      <c r="A1217" s="14">
        <v>1215</v>
      </c>
      <c r="B1217" s="9" t="s">
        <v>97</v>
      </c>
      <c r="D1217" s="11" t="s">
        <v>17</v>
      </c>
      <c r="E1217">
        <v>818</v>
      </c>
      <c r="F1217">
        <v>372</v>
      </c>
      <c r="G1217">
        <v>70</v>
      </c>
      <c r="H1217">
        <v>8</v>
      </c>
      <c r="I1217">
        <v>0</v>
      </c>
      <c r="J1217">
        <v>1268</v>
      </c>
      <c r="K1217">
        <v>450</v>
      </c>
    </row>
    <row r="1218" spans="1:11" x14ac:dyDescent="0.35">
      <c r="A1218" s="14">
        <v>1216</v>
      </c>
      <c r="B1218" s="9" t="s">
        <v>97</v>
      </c>
      <c r="D1218" s="11" t="s">
        <v>33</v>
      </c>
      <c r="E1218">
        <v>17</v>
      </c>
      <c r="F1218">
        <v>9</v>
      </c>
      <c r="G1218">
        <v>3</v>
      </c>
      <c r="H1218">
        <v>3</v>
      </c>
      <c r="I1218">
        <v>0</v>
      </c>
      <c r="J1218">
        <v>32</v>
      </c>
      <c r="K1218">
        <v>15</v>
      </c>
    </row>
    <row r="1219" spans="1:11" x14ac:dyDescent="0.35">
      <c r="A1219" s="14">
        <v>1217</v>
      </c>
      <c r="B1219" s="9" t="s">
        <v>97</v>
      </c>
      <c r="D1219" s="11" t="s">
        <v>23</v>
      </c>
      <c r="E1219">
        <v>862</v>
      </c>
      <c r="F1219">
        <v>80</v>
      </c>
      <c r="G1219">
        <v>25</v>
      </c>
      <c r="H1219">
        <v>11</v>
      </c>
      <c r="I1219">
        <v>0</v>
      </c>
      <c r="J1219">
        <v>979</v>
      </c>
      <c r="K1219">
        <v>117</v>
      </c>
    </row>
    <row r="1220" spans="1:11" x14ac:dyDescent="0.35">
      <c r="A1220" s="14">
        <v>1218</v>
      </c>
      <c r="B1220" s="9" t="s">
        <v>97</v>
      </c>
      <c r="D1220" s="11" t="s">
        <v>9</v>
      </c>
      <c r="E1220">
        <v>295</v>
      </c>
      <c r="F1220">
        <v>195</v>
      </c>
      <c r="G1220">
        <v>73</v>
      </c>
      <c r="H1220">
        <v>18</v>
      </c>
      <c r="I1220">
        <v>0</v>
      </c>
      <c r="J1220">
        <v>581</v>
      </c>
      <c r="K1220">
        <v>286</v>
      </c>
    </row>
    <row r="1221" spans="1:11" x14ac:dyDescent="0.35">
      <c r="A1221" s="14">
        <v>1219</v>
      </c>
      <c r="B1221" s="9" t="s">
        <v>97</v>
      </c>
      <c r="D1221" s="11" t="s">
        <v>15</v>
      </c>
      <c r="E1221">
        <v>831</v>
      </c>
      <c r="F1221">
        <v>137</v>
      </c>
      <c r="G1221">
        <v>28</v>
      </c>
      <c r="H1221">
        <v>17</v>
      </c>
      <c r="I1221">
        <v>0</v>
      </c>
      <c r="J1221">
        <v>1013</v>
      </c>
      <c r="K1221">
        <v>182</v>
      </c>
    </row>
    <row r="1222" spans="1:11" x14ac:dyDescent="0.35">
      <c r="A1222" s="14">
        <v>1220</v>
      </c>
      <c r="B1222" s="9" t="s">
        <v>97</v>
      </c>
      <c r="D1222" s="11" t="s">
        <v>19</v>
      </c>
      <c r="E1222">
        <v>175</v>
      </c>
      <c r="F1222">
        <v>86</v>
      </c>
      <c r="G1222">
        <v>32</v>
      </c>
      <c r="H1222">
        <v>17</v>
      </c>
      <c r="I1222">
        <v>0</v>
      </c>
      <c r="J1222">
        <v>311</v>
      </c>
      <c r="K1222">
        <v>136</v>
      </c>
    </row>
    <row r="1223" spans="1:11" x14ac:dyDescent="0.35">
      <c r="A1223" s="14">
        <v>1221</v>
      </c>
      <c r="B1223" s="9" t="s">
        <v>97</v>
      </c>
      <c r="D1223" s="12" t="s">
        <v>59</v>
      </c>
      <c r="E1223" s="6">
        <f>SUM(E1203:E1222)</f>
        <v>5851</v>
      </c>
      <c r="F1223" s="6">
        <f t="shared" ref="F1223" si="175">SUM(F1203:F1222)</f>
        <v>2221</v>
      </c>
      <c r="G1223" s="6">
        <f t="shared" ref="G1223" si="176">SUM(G1203:G1222)</f>
        <v>692</v>
      </c>
      <c r="H1223" s="6">
        <f t="shared" ref="H1223" si="177">SUM(H1203:H1222)</f>
        <v>209</v>
      </c>
      <c r="I1223" s="6">
        <f t="shared" ref="I1223" si="178">SUM(I1203:I1222)</f>
        <v>3</v>
      </c>
      <c r="J1223" s="6">
        <f t="shared" ref="J1223" si="179">SUM(J1203:J1222)</f>
        <v>8977</v>
      </c>
      <c r="K1223" s="6">
        <f t="shared" ref="K1223" si="180">SUM(K1203:K1222)</f>
        <v>3126</v>
      </c>
    </row>
    <row r="1224" spans="1:11" x14ac:dyDescent="0.35">
      <c r="A1224" s="14">
        <v>1222</v>
      </c>
      <c r="B1224" s="9" t="s">
        <v>97</v>
      </c>
    </row>
    <row r="1225" spans="1:11" x14ac:dyDescent="0.35">
      <c r="A1225" s="14">
        <v>1223</v>
      </c>
      <c r="B1225" s="9" t="s">
        <v>97</v>
      </c>
    </row>
    <row r="1226" spans="1:11" x14ac:dyDescent="0.35">
      <c r="A1226" s="14">
        <v>1224</v>
      </c>
      <c r="B1226" s="9" t="s">
        <v>97</v>
      </c>
    </row>
    <row r="1227" spans="1:11" x14ac:dyDescent="0.35">
      <c r="A1227" s="14">
        <v>1225</v>
      </c>
      <c r="B1227" s="9" t="s">
        <v>97</v>
      </c>
    </row>
    <row r="1228" spans="1:11" x14ac:dyDescent="0.35">
      <c r="A1228" s="14">
        <v>1226</v>
      </c>
      <c r="B1228" s="9" t="s">
        <v>97</v>
      </c>
    </row>
    <row r="1229" spans="1:11" x14ac:dyDescent="0.35">
      <c r="A1229" s="14">
        <v>1227</v>
      </c>
      <c r="B1229" s="9" t="s">
        <v>97</v>
      </c>
    </row>
    <row r="1230" spans="1:11" x14ac:dyDescent="0.35">
      <c r="A1230" s="14">
        <v>1228</v>
      </c>
      <c r="B1230" s="9" t="s">
        <v>97</v>
      </c>
    </row>
    <row r="1231" spans="1:11" x14ac:dyDescent="0.35">
      <c r="A1231" s="14">
        <v>1229</v>
      </c>
      <c r="B1231" s="9" t="s">
        <v>97</v>
      </c>
    </row>
    <row r="1232" spans="1:11" x14ac:dyDescent="0.35">
      <c r="A1232" s="14">
        <v>1230</v>
      </c>
      <c r="B1232" s="9" t="s">
        <v>97</v>
      </c>
    </row>
    <row r="1233" spans="1:11" x14ac:dyDescent="0.35">
      <c r="A1233" s="14">
        <v>1231</v>
      </c>
      <c r="B1233" s="9" t="s">
        <v>97</v>
      </c>
    </row>
    <row r="1234" spans="1:11" x14ac:dyDescent="0.35">
      <c r="A1234" s="14">
        <v>1232</v>
      </c>
      <c r="B1234" s="9" t="s">
        <v>97</v>
      </c>
    </row>
    <row r="1235" spans="1:11" x14ac:dyDescent="0.35">
      <c r="A1235" s="14">
        <v>1233</v>
      </c>
      <c r="B1235" s="9" t="s">
        <v>97</v>
      </c>
    </row>
    <row r="1236" spans="1:11" x14ac:dyDescent="0.35">
      <c r="A1236" s="14">
        <v>1234</v>
      </c>
      <c r="B1236" s="9" t="s">
        <v>97</v>
      </c>
    </row>
    <row r="1237" spans="1:11" x14ac:dyDescent="0.35">
      <c r="A1237" s="14">
        <v>1235</v>
      </c>
      <c r="B1237" s="9" t="s">
        <v>97</v>
      </c>
    </row>
    <row r="1238" spans="1:11" x14ac:dyDescent="0.35">
      <c r="A1238" s="14">
        <v>1236</v>
      </c>
      <c r="B1238" s="9" t="s">
        <v>97</v>
      </c>
    </row>
    <row r="1239" spans="1:11" x14ac:dyDescent="0.35">
      <c r="A1239" s="14">
        <v>1237</v>
      </c>
      <c r="B1239" s="9" t="s">
        <v>97</v>
      </c>
    </row>
    <row r="1240" spans="1:11" x14ac:dyDescent="0.35">
      <c r="A1240" s="14">
        <v>1238</v>
      </c>
      <c r="B1240" s="9" t="s">
        <v>97</v>
      </c>
    </row>
    <row r="1241" spans="1:11" x14ac:dyDescent="0.35">
      <c r="A1241" s="14">
        <v>1239</v>
      </c>
      <c r="B1241" s="9" t="s">
        <v>97</v>
      </c>
    </row>
    <row r="1242" spans="1:11" x14ac:dyDescent="0.35">
      <c r="A1242" s="14">
        <v>1240</v>
      </c>
      <c r="B1242" s="9" t="s">
        <v>97</v>
      </c>
    </row>
    <row r="1243" spans="1:11" x14ac:dyDescent="0.35">
      <c r="A1243" s="14">
        <v>1241</v>
      </c>
      <c r="B1243" s="9" t="s">
        <v>98</v>
      </c>
      <c r="D1243" s="11" t="s">
        <v>5</v>
      </c>
      <c r="E1243">
        <v>29</v>
      </c>
      <c r="F1243">
        <v>25</v>
      </c>
      <c r="G1243">
        <v>33</v>
      </c>
      <c r="H1243">
        <v>8</v>
      </c>
      <c r="I1243">
        <v>0</v>
      </c>
      <c r="J1243">
        <v>95</v>
      </c>
      <c r="K1243">
        <v>66</v>
      </c>
    </row>
    <row r="1244" spans="1:11" x14ac:dyDescent="0.35">
      <c r="A1244" s="14">
        <v>1242</v>
      </c>
      <c r="B1244" s="9" t="s">
        <v>98</v>
      </c>
      <c r="D1244" s="11" t="s">
        <v>25</v>
      </c>
      <c r="E1244">
        <v>29</v>
      </c>
      <c r="F1244">
        <v>12</v>
      </c>
      <c r="G1244">
        <v>8</v>
      </c>
      <c r="H1244">
        <v>5</v>
      </c>
      <c r="I1244">
        <v>0</v>
      </c>
      <c r="J1244">
        <v>55</v>
      </c>
      <c r="K1244">
        <v>26</v>
      </c>
    </row>
    <row r="1245" spans="1:11" x14ac:dyDescent="0.35">
      <c r="A1245" s="14">
        <v>1243</v>
      </c>
      <c r="B1245" s="9" t="s">
        <v>98</v>
      </c>
      <c r="D1245" s="11" t="s">
        <v>3</v>
      </c>
      <c r="E1245">
        <v>400</v>
      </c>
      <c r="F1245">
        <v>178</v>
      </c>
      <c r="G1245">
        <v>39</v>
      </c>
      <c r="H1245">
        <v>3</v>
      </c>
      <c r="I1245">
        <v>0</v>
      </c>
      <c r="J1245">
        <v>618</v>
      </c>
      <c r="K1245">
        <v>218</v>
      </c>
    </row>
    <row r="1246" spans="1:11" x14ac:dyDescent="0.35">
      <c r="A1246" s="14">
        <v>1244</v>
      </c>
      <c r="B1246" s="9" t="s">
        <v>98</v>
      </c>
      <c r="D1246" s="11" t="s">
        <v>29</v>
      </c>
      <c r="E1246">
        <v>12</v>
      </c>
      <c r="F1246">
        <v>3</v>
      </c>
      <c r="G1246">
        <v>5</v>
      </c>
      <c r="H1246">
        <v>0</v>
      </c>
      <c r="I1246">
        <v>0</v>
      </c>
      <c r="J1246">
        <v>20</v>
      </c>
      <c r="K1246">
        <v>8</v>
      </c>
    </row>
    <row r="1247" spans="1:11" x14ac:dyDescent="0.35">
      <c r="A1247" s="14">
        <v>1245</v>
      </c>
      <c r="B1247" s="9" t="s">
        <v>98</v>
      </c>
      <c r="D1247" s="11" t="s">
        <v>7</v>
      </c>
      <c r="E1247">
        <v>171</v>
      </c>
      <c r="F1247">
        <v>104</v>
      </c>
      <c r="G1247">
        <v>33</v>
      </c>
      <c r="H1247">
        <v>7</v>
      </c>
      <c r="I1247">
        <v>0</v>
      </c>
      <c r="J1247">
        <v>315</v>
      </c>
      <c r="K1247">
        <v>144</v>
      </c>
    </row>
    <row r="1248" spans="1:11" x14ac:dyDescent="0.35">
      <c r="A1248" s="14">
        <v>1246</v>
      </c>
      <c r="B1248" s="9" t="s">
        <v>98</v>
      </c>
      <c r="D1248" s="11" t="s">
        <v>41</v>
      </c>
      <c r="E1248">
        <v>3</v>
      </c>
      <c r="F1248">
        <v>0</v>
      </c>
      <c r="G1248">
        <v>3</v>
      </c>
      <c r="H1248">
        <v>0</v>
      </c>
      <c r="I1248">
        <v>0</v>
      </c>
      <c r="J1248">
        <v>3</v>
      </c>
      <c r="K1248">
        <v>0</v>
      </c>
    </row>
    <row r="1249" spans="1:11" x14ac:dyDescent="0.35">
      <c r="A1249" s="14">
        <v>1247</v>
      </c>
      <c r="B1249" s="9" t="s">
        <v>98</v>
      </c>
      <c r="D1249" s="11" t="s">
        <v>37</v>
      </c>
      <c r="E1249">
        <v>11</v>
      </c>
      <c r="F1249">
        <v>4</v>
      </c>
      <c r="G1249">
        <v>3</v>
      </c>
      <c r="H1249">
        <v>3</v>
      </c>
      <c r="I1249">
        <v>0</v>
      </c>
      <c r="J1249">
        <v>18</v>
      </c>
      <c r="K1249">
        <v>7</v>
      </c>
    </row>
    <row r="1250" spans="1:11" x14ac:dyDescent="0.35">
      <c r="A1250" s="14">
        <v>1248</v>
      </c>
      <c r="B1250" s="9" t="s">
        <v>98</v>
      </c>
      <c r="D1250" s="11" t="s">
        <v>35</v>
      </c>
      <c r="E1250">
        <v>6</v>
      </c>
      <c r="F1250">
        <v>3</v>
      </c>
      <c r="G1250">
        <v>3</v>
      </c>
      <c r="H1250">
        <v>0</v>
      </c>
      <c r="I1250">
        <v>0</v>
      </c>
      <c r="J1250">
        <v>8</v>
      </c>
      <c r="K1250">
        <v>2</v>
      </c>
    </row>
    <row r="1251" spans="1:11" x14ac:dyDescent="0.35">
      <c r="A1251" s="14">
        <v>1249</v>
      </c>
      <c r="B1251" s="9" t="s">
        <v>98</v>
      </c>
      <c r="D1251" s="11" t="s">
        <v>27</v>
      </c>
      <c r="E1251">
        <v>23</v>
      </c>
      <c r="F1251">
        <v>13</v>
      </c>
      <c r="G1251">
        <v>9</v>
      </c>
      <c r="H1251">
        <v>0</v>
      </c>
      <c r="I1251">
        <v>0</v>
      </c>
      <c r="J1251">
        <v>45</v>
      </c>
      <c r="K1251">
        <v>22</v>
      </c>
    </row>
    <row r="1252" spans="1:11" x14ac:dyDescent="0.35">
      <c r="A1252" s="14">
        <v>1250</v>
      </c>
      <c r="B1252" s="9" t="s">
        <v>98</v>
      </c>
      <c r="D1252" s="11" t="s">
        <v>13</v>
      </c>
      <c r="E1252">
        <v>52</v>
      </c>
      <c r="F1252">
        <v>23</v>
      </c>
      <c r="G1252">
        <v>4</v>
      </c>
      <c r="H1252">
        <v>5</v>
      </c>
      <c r="I1252">
        <v>0</v>
      </c>
      <c r="J1252">
        <v>84</v>
      </c>
      <c r="K1252">
        <v>32</v>
      </c>
    </row>
    <row r="1253" spans="1:11" x14ac:dyDescent="0.35">
      <c r="A1253" s="14">
        <v>1251</v>
      </c>
      <c r="B1253" s="9" t="s">
        <v>98</v>
      </c>
      <c r="D1253" s="11" t="s">
        <v>39</v>
      </c>
      <c r="E1253">
        <v>3</v>
      </c>
      <c r="F1253">
        <v>3</v>
      </c>
      <c r="G1253">
        <v>3</v>
      </c>
      <c r="H1253">
        <v>0</v>
      </c>
      <c r="I1253">
        <v>0</v>
      </c>
      <c r="J1253">
        <v>5</v>
      </c>
      <c r="K1253">
        <v>2</v>
      </c>
    </row>
    <row r="1254" spans="1:11" x14ac:dyDescent="0.35">
      <c r="A1254" s="14">
        <v>1252</v>
      </c>
      <c r="B1254" s="9" t="s">
        <v>98</v>
      </c>
      <c r="D1254" s="11" t="s">
        <v>21</v>
      </c>
      <c r="E1254">
        <v>39</v>
      </c>
      <c r="F1254">
        <v>24</v>
      </c>
      <c r="G1254">
        <v>7</v>
      </c>
      <c r="H1254">
        <v>5</v>
      </c>
      <c r="I1254">
        <v>0</v>
      </c>
      <c r="J1254">
        <v>75</v>
      </c>
      <c r="K1254">
        <v>36</v>
      </c>
    </row>
    <row r="1255" spans="1:11" x14ac:dyDescent="0.35">
      <c r="A1255" s="14">
        <v>1253</v>
      </c>
      <c r="B1255" s="9" t="s">
        <v>98</v>
      </c>
      <c r="D1255" s="11" t="s">
        <v>31</v>
      </c>
      <c r="E1255">
        <v>5</v>
      </c>
      <c r="F1255">
        <v>3</v>
      </c>
      <c r="G1255">
        <v>0</v>
      </c>
      <c r="H1255">
        <v>0</v>
      </c>
      <c r="I1255">
        <v>0</v>
      </c>
      <c r="J1255">
        <v>7</v>
      </c>
      <c r="K1255">
        <v>2</v>
      </c>
    </row>
    <row r="1256" spans="1:11" x14ac:dyDescent="0.35">
      <c r="A1256" s="14">
        <v>1254</v>
      </c>
      <c r="B1256" s="9" t="s">
        <v>98</v>
      </c>
      <c r="D1256" s="11" t="s">
        <v>11</v>
      </c>
      <c r="E1256">
        <v>56</v>
      </c>
      <c r="F1256">
        <v>49</v>
      </c>
      <c r="G1256">
        <v>25</v>
      </c>
      <c r="H1256">
        <v>0</v>
      </c>
      <c r="I1256">
        <v>0</v>
      </c>
      <c r="J1256">
        <v>130</v>
      </c>
      <c r="K1256">
        <v>74</v>
      </c>
    </row>
    <row r="1257" spans="1:11" x14ac:dyDescent="0.35">
      <c r="A1257" s="14">
        <v>1255</v>
      </c>
      <c r="B1257" s="9" t="s">
        <v>98</v>
      </c>
      <c r="D1257" s="11" t="s">
        <v>17</v>
      </c>
      <c r="E1257">
        <v>68</v>
      </c>
      <c r="F1257">
        <v>34</v>
      </c>
      <c r="G1257">
        <v>11</v>
      </c>
      <c r="H1257">
        <v>3</v>
      </c>
      <c r="I1257">
        <v>0</v>
      </c>
      <c r="J1257">
        <v>116</v>
      </c>
      <c r="K1257">
        <v>48</v>
      </c>
    </row>
    <row r="1258" spans="1:11" x14ac:dyDescent="0.35">
      <c r="A1258" s="14">
        <v>1256</v>
      </c>
      <c r="B1258" s="9" t="s">
        <v>98</v>
      </c>
      <c r="D1258" s="11" t="s">
        <v>33</v>
      </c>
      <c r="E1258">
        <v>0</v>
      </c>
      <c r="F1258">
        <v>0</v>
      </c>
      <c r="G1258">
        <v>3</v>
      </c>
      <c r="H1258">
        <v>0</v>
      </c>
      <c r="I1258">
        <v>0</v>
      </c>
      <c r="J1258">
        <v>3</v>
      </c>
      <c r="K1258">
        <v>3</v>
      </c>
    </row>
    <row r="1259" spans="1:11" x14ac:dyDescent="0.35">
      <c r="A1259" s="14">
        <v>1257</v>
      </c>
      <c r="B1259" s="9" t="s">
        <v>98</v>
      </c>
      <c r="D1259" s="11" t="s">
        <v>23</v>
      </c>
      <c r="E1259">
        <v>193</v>
      </c>
      <c r="F1259">
        <v>17</v>
      </c>
      <c r="G1259">
        <v>10</v>
      </c>
      <c r="H1259">
        <v>0</v>
      </c>
      <c r="I1259">
        <v>0</v>
      </c>
      <c r="J1259">
        <v>220</v>
      </c>
      <c r="K1259">
        <v>27</v>
      </c>
    </row>
    <row r="1260" spans="1:11" x14ac:dyDescent="0.35">
      <c r="A1260" s="14">
        <v>1258</v>
      </c>
      <c r="B1260" s="9" t="s">
        <v>98</v>
      </c>
      <c r="D1260" s="11" t="s">
        <v>9</v>
      </c>
      <c r="E1260">
        <v>49</v>
      </c>
      <c r="F1260">
        <v>44</v>
      </c>
      <c r="G1260">
        <v>41</v>
      </c>
      <c r="H1260">
        <v>0</v>
      </c>
      <c r="I1260">
        <v>0</v>
      </c>
      <c r="J1260">
        <v>136</v>
      </c>
      <c r="K1260">
        <v>87</v>
      </c>
    </row>
    <row r="1261" spans="1:11" x14ac:dyDescent="0.35">
      <c r="A1261" s="14">
        <v>1259</v>
      </c>
      <c r="B1261" s="9" t="s">
        <v>98</v>
      </c>
      <c r="D1261" s="11" t="s">
        <v>15</v>
      </c>
      <c r="E1261">
        <v>50</v>
      </c>
      <c r="F1261">
        <v>43</v>
      </c>
      <c r="G1261">
        <v>10</v>
      </c>
      <c r="H1261">
        <v>0</v>
      </c>
      <c r="I1261">
        <v>0</v>
      </c>
      <c r="J1261">
        <v>103</v>
      </c>
      <c r="K1261">
        <v>53</v>
      </c>
    </row>
    <row r="1262" spans="1:11" x14ac:dyDescent="0.35">
      <c r="A1262" s="14">
        <v>1260</v>
      </c>
      <c r="B1262" s="9" t="s">
        <v>98</v>
      </c>
      <c r="D1262" s="11" t="s">
        <v>19</v>
      </c>
      <c r="E1262">
        <v>27</v>
      </c>
      <c r="F1262">
        <v>20</v>
      </c>
      <c r="G1262">
        <v>12</v>
      </c>
      <c r="H1262">
        <v>3</v>
      </c>
      <c r="I1262">
        <v>3</v>
      </c>
      <c r="J1262">
        <v>63</v>
      </c>
      <c r="K1262">
        <v>36</v>
      </c>
    </row>
    <row r="1263" spans="1:11" x14ac:dyDescent="0.35">
      <c r="A1263" s="14">
        <v>1261</v>
      </c>
      <c r="B1263" s="9" t="s">
        <v>98</v>
      </c>
      <c r="D1263" s="12" t="s">
        <v>59</v>
      </c>
      <c r="E1263" s="6">
        <f>SUM(E1243:E1262)</f>
        <v>1226</v>
      </c>
      <c r="F1263" s="6">
        <f t="shared" ref="F1263" si="181">SUM(F1243:F1262)</f>
        <v>602</v>
      </c>
      <c r="G1263" s="6">
        <f t="shared" ref="G1263" si="182">SUM(G1243:G1262)</f>
        <v>262</v>
      </c>
      <c r="H1263" s="6">
        <f t="shared" ref="H1263" si="183">SUM(H1243:H1262)</f>
        <v>42</v>
      </c>
      <c r="I1263" s="6">
        <f t="shared" ref="I1263" si="184">SUM(I1243:I1262)</f>
        <v>3</v>
      </c>
      <c r="J1263" s="6">
        <f t="shared" ref="J1263" si="185">SUM(J1243:J1262)</f>
        <v>2119</v>
      </c>
      <c r="K1263" s="6">
        <f t="shared" ref="K1263" si="186">SUM(K1243:K1262)</f>
        <v>893</v>
      </c>
    </row>
    <row r="1264" spans="1:11" x14ac:dyDescent="0.35">
      <c r="A1264" s="14">
        <v>1262</v>
      </c>
      <c r="B1264" s="9" t="s">
        <v>98</v>
      </c>
    </row>
    <row r="1265" spans="1:2" x14ac:dyDescent="0.35">
      <c r="A1265" s="14">
        <v>1263</v>
      </c>
      <c r="B1265" s="9" t="s">
        <v>98</v>
      </c>
    </row>
    <row r="1266" spans="1:2" x14ac:dyDescent="0.35">
      <c r="A1266" s="14">
        <v>1264</v>
      </c>
      <c r="B1266" s="9" t="s">
        <v>98</v>
      </c>
    </row>
    <row r="1267" spans="1:2" x14ac:dyDescent="0.35">
      <c r="A1267" s="14">
        <v>1265</v>
      </c>
      <c r="B1267" s="9" t="s">
        <v>98</v>
      </c>
    </row>
    <row r="1268" spans="1:2" x14ac:dyDescent="0.35">
      <c r="A1268" s="14">
        <v>1266</v>
      </c>
      <c r="B1268" s="9" t="s">
        <v>98</v>
      </c>
    </row>
    <row r="1269" spans="1:2" x14ac:dyDescent="0.35">
      <c r="A1269" s="14">
        <v>1267</v>
      </c>
      <c r="B1269" s="9" t="s">
        <v>98</v>
      </c>
    </row>
    <row r="1270" spans="1:2" x14ac:dyDescent="0.35">
      <c r="A1270" s="14">
        <v>1268</v>
      </c>
      <c r="B1270" s="9" t="s">
        <v>98</v>
      </c>
    </row>
    <row r="1271" spans="1:2" x14ac:dyDescent="0.35">
      <c r="A1271" s="14">
        <v>1269</v>
      </c>
      <c r="B1271" s="9" t="s">
        <v>98</v>
      </c>
    </row>
    <row r="1272" spans="1:2" x14ac:dyDescent="0.35">
      <c r="A1272" s="14">
        <v>1270</v>
      </c>
      <c r="B1272" s="9" t="s">
        <v>98</v>
      </c>
    </row>
    <row r="1273" spans="1:2" x14ac:dyDescent="0.35">
      <c r="A1273" s="14">
        <v>1271</v>
      </c>
      <c r="B1273" s="9" t="s">
        <v>98</v>
      </c>
    </row>
    <row r="1274" spans="1:2" x14ac:dyDescent="0.35">
      <c r="A1274" s="14">
        <v>1272</v>
      </c>
      <c r="B1274" s="9" t="s">
        <v>98</v>
      </c>
    </row>
    <row r="1275" spans="1:2" x14ac:dyDescent="0.35">
      <c r="A1275" s="14">
        <v>1273</v>
      </c>
      <c r="B1275" s="9" t="s">
        <v>98</v>
      </c>
    </row>
    <row r="1276" spans="1:2" x14ac:dyDescent="0.35">
      <c r="A1276" s="14">
        <v>1274</v>
      </c>
      <c r="B1276" s="9" t="s">
        <v>98</v>
      </c>
    </row>
    <row r="1277" spans="1:2" x14ac:dyDescent="0.35">
      <c r="A1277" s="14">
        <v>1275</v>
      </c>
      <c r="B1277" s="9" t="s">
        <v>98</v>
      </c>
    </row>
    <row r="1278" spans="1:2" x14ac:dyDescent="0.35">
      <c r="A1278" s="14">
        <v>1276</v>
      </c>
      <c r="B1278" s="9" t="s">
        <v>98</v>
      </c>
    </row>
    <row r="1279" spans="1:2" x14ac:dyDescent="0.35">
      <c r="A1279" s="14">
        <v>1277</v>
      </c>
      <c r="B1279" s="9" t="s">
        <v>98</v>
      </c>
    </row>
    <row r="1280" spans="1:2" x14ac:dyDescent="0.35">
      <c r="A1280" s="14">
        <v>1278</v>
      </c>
      <c r="B1280" s="9" t="s">
        <v>98</v>
      </c>
    </row>
    <row r="1281" spans="1:11" x14ac:dyDescent="0.35">
      <c r="A1281" s="14">
        <v>1279</v>
      </c>
      <c r="B1281" s="9" t="s">
        <v>98</v>
      </c>
    </row>
    <row r="1282" spans="1:11" x14ac:dyDescent="0.35">
      <c r="A1282" s="14">
        <v>1280</v>
      </c>
      <c r="B1282" s="9" t="s">
        <v>98</v>
      </c>
    </row>
    <row r="1283" spans="1:11" x14ac:dyDescent="0.35">
      <c r="A1283" s="14">
        <v>1281</v>
      </c>
      <c r="B1283" s="9" t="s">
        <v>99</v>
      </c>
      <c r="D1283" s="11" t="s">
        <v>5</v>
      </c>
      <c r="E1283">
        <v>371</v>
      </c>
      <c r="F1283">
        <v>352</v>
      </c>
      <c r="G1283">
        <v>169</v>
      </c>
      <c r="H1283">
        <v>23</v>
      </c>
      <c r="I1283">
        <v>3</v>
      </c>
      <c r="J1283">
        <v>916</v>
      </c>
      <c r="K1283">
        <v>545</v>
      </c>
    </row>
    <row r="1284" spans="1:11" x14ac:dyDescent="0.35">
      <c r="A1284" s="14">
        <v>1282</v>
      </c>
      <c r="B1284" s="9" t="s">
        <v>99</v>
      </c>
      <c r="D1284" s="11" t="s">
        <v>25</v>
      </c>
      <c r="E1284">
        <v>1367</v>
      </c>
      <c r="F1284">
        <v>287</v>
      </c>
      <c r="G1284">
        <v>79</v>
      </c>
      <c r="H1284">
        <v>50</v>
      </c>
      <c r="I1284">
        <v>9</v>
      </c>
      <c r="J1284">
        <v>1792</v>
      </c>
      <c r="K1284">
        <v>425</v>
      </c>
    </row>
    <row r="1285" spans="1:11" x14ac:dyDescent="0.35">
      <c r="A1285" s="14">
        <v>1283</v>
      </c>
      <c r="B1285" s="9" t="s">
        <v>99</v>
      </c>
      <c r="D1285" s="11" t="s">
        <v>3</v>
      </c>
      <c r="E1285">
        <v>131</v>
      </c>
      <c r="F1285">
        <v>38</v>
      </c>
      <c r="G1285">
        <v>9</v>
      </c>
      <c r="H1285">
        <v>0</v>
      </c>
      <c r="I1285">
        <v>0</v>
      </c>
      <c r="J1285">
        <v>180</v>
      </c>
      <c r="K1285">
        <v>49</v>
      </c>
    </row>
    <row r="1286" spans="1:11" x14ac:dyDescent="0.35">
      <c r="A1286" s="14">
        <v>1284</v>
      </c>
      <c r="B1286" s="9" t="s">
        <v>99</v>
      </c>
      <c r="D1286" s="11" t="s">
        <v>29</v>
      </c>
      <c r="E1286">
        <v>127</v>
      </c>
      <c r="F1286">
        <v>47</v>
      </c>
      <c r="G1286">
        <v>28</v>
      </c>
      <c r="H1286">
        <v>4</v>
      </c>
      <c r="I1286">
        <v>0</v>
      </c>
      <c r="J1286">
        <v>207</v>
      </c>
      <c r="K1286">
        <v>80</v>
      </c>
    </row>
    <row r="1287" spans="1:11" x14ac:dyDescent="0.35">
      <c r="A1287" s="14">
        <v>1285</v>
      </c>
      <c r="B1287" s="9" t="s">
        <v>99</v>
      </c>
      <c r="D1287" s="11" t="s">
        <v>7</v>
      </c>
      <c r="E1287">
        <v>4100</v>
      </c>
      <c r="F1287">
        <v>1454</v>
      </c>
      <c r="G1287">
        <v>310</v>
      </c>
      <c r="H1287">
        <v>74</v>
      </c>
      <c r="I1287">
        <v>3</v>
      </c>
      <c r="J1287">
        <v>5939</v>
      </c>
      <c r="K1287">
        <v>1839</v>
      </c>
    </row>
    <row r="1288" spans="1:11" x14ac:dyDescent="0.35">
      <c r="A1288" s="14">
        <v>1286</v>
      </c>
      <c r="B1288" s="9" t="s">
        <v>99</v>
      </c>
      <c r="D1288" s="11" t="s">
        <v>41</v>
      </c>
      <c r="E1288">
        <v>28</v>
      </c>
      <c r="F1288">
        <v>3</v>
      </c>
      <c r="G1288">
        <v>3</v>
      </c>
      <c r="H1288">
        <v>0</v>
      </c>
      <c r="I1288">
        <v>0</v>
      </c>
      <c r="J1288">
        <v>32</v>
      </c>
      <c r="K1288">
        <v>4</v>
      </c>
    </row>
    <row r="1289" spans="1:11" x14ac:dyDescent="0.35">
      <c r="A1289" s="14">
        <v>1287</v>
      </c>
      <c r="B1289" s="9" t="s">
        <v>99</v>
      </c>
      <c r="D1289" s="11" t="s">
        <v>37</v>
      </c>
      <c r="E1289">
        <v>211</v>
      </c>
      <c r="F1289">
        <v>58</v>
      </c>
      <c r="G1289">
        <v>30</v>
      </c>
      <c r="H1289">
        <v>10</v>
      </c>
      <c r="I1289">
        <v>5</v>
      </c>
      <c r="J1289">
        <v>314</v>
      </c>
      <c r="K1289">
        <v>103</v>
      </c>
    </row>
    <row r="1290" spans="1:11" x14ac:dyDescent="0.35">
      <c r="A1290" s="14">
        <v>1288</v>
      </c>
      <c r="B1290" s="9" t="s">
        <v>99</v>
      </c>
      <c r="D1290" s="11" t="s">
        <v>35</v>
      </c>
      <c r="E1290">
        <v>74</v>
      </c>
      <c r="F1290">
        <v>38</v>
      </c>
      <c r="G1290">
        <v>11</v>
      </c>
      <c r="H1290">
        <v>5</v>
      </c>
      <c r="I1290">
        <v>0</v>
      </c>
      <c r="J1290">
        <v>128</v>
      </c>
      <c r="K1290">
        <v>54</v>
      </c>
    </row>
    <row r="1291" spans="1:11" x14ac:dyDescent="0.35">
      <c r="A1291" s="14">
        <v>1289</v>
      </c>
      <c r="B1291" s="9" t="s">
        <v>99</v>
      </c>
      <c r="D1291" s="11" t="s">
        <v>27</v>
      </c>
      <c r="E1291">
        <v>436</v>
      </c>
      <c r="F1291">
        <v>126</v>
      </c>
      <c r="G1291">
        <v>21</v>
      </c>
      <c r="H1291">
        <v>6</v>
      </c>
      <c r="I1291">
        <v>0</v>
      </c>
      <c r="J1291">
        <v>590</v>
      </c>
      <c r="K1291">
        <v>154</v>
      </c>
    </row>
    <row r="1292" spans="1:11" x14ac:dyDescent="0.35">
      <c r="A1292" s="14">
        <v>1290</v>
      </c>
      <c r="B1292" s="9" t="s">
        <v>99</v>
      </c>
      <c r="D1292" s="11" t="s">
        <v>13</v>
      </c>
      <c r="E1292">
        <v>678</v>
      </c>
      <c r="F1292">
        <v>251</v>
      </c>
      <c r="G1292">
        <v>94</v>
      </c>
      <c r="H1292">
        <v>41</v>
      </c>
      <c r="I1292">
        <v>0</v>
      </c>
      <c r="J1292">
        <v>1064</v>
      </c>
      <c r="K1292">
        <v>386</v>
      </c>
    </row>
    <row r="1293" spans="1:11" x14ac:dyDescent="0.35">
      <c r="A1293" s="14">
        <v>1291</v>
      </c>
      <c r="B1293" s="9" t="s">
        <v>99</v>
      </c>
      <c r="D1293" s="11" t="s">
        <v>39</v>
      </c>
      <c r="E1293">
        <v>70</v>
      </c>
      <c r="F1293">
        <v>41</v>
      </c>
      <c r="G1293">
        <v>7</v>
      </c>
      <c r="H1293">
        <v>3</v>
      </c>
      <c r="I1293">
        <v>0</v>
      </c>
      <c r="J1293">
        <v>121</v>
      </c>
      <c r="K1293">
        <v>51</v>
      </c>
    </row>
    <row r="1294" spans="1:11" x14ac:dyDescent="0.35">
      <c r="A1294" s="14">
        <v>1292</v>
      </c>
      <c r="B1294" s="9" t="s">
        <v>99</v>
      </c>
      <c r="D1294" s="11" t="s">
        <v>21</v>
      </c>
      <c r="E1294">
        <v>544</v>
      </c>
      <c r="F1294">
        <v>334</v>
      </c>
      <c r="G1294">
        <v>291</v>
      </c>
      <c r="H1294">
        <v>120</v>
      </c>
      <c r="I1294">
        <v>3</v>
      </c>
      <c r="J1294">
        <v>1292</v>
      </c>
      <c r="K1294">
        <v>748</v>
      </c>
    </row>
    <row r="1295" spans="1:11" x14ac:dyDescent="0.35">
      <c r="A1295" s="14">
        <v>1293</v>
      </c>
      <c r="B1295" s="9" t="s">
        <v>99</v>
      </c>
      <c r="D1295" s="11" t="s">
        <v>31</v>
      </c>
      <c r="E1295">
        <v>7</v>
      </c>
      <c r="F1295">
        <v>0</v>
      </c>
      <c r="G1295">
        <v>0</v>
      </c>
      <c r="H1295">
        <v>0</v>
      </c>
      <c r="I1295">
        <v>0</v>
      </c>
      <c r="J1295">
        <v>8</v>
      </c>
      <c r="K1295">
        <v>1</v>
      </c>
    </row>
    <row r="1296" spans="1:11" x14ac:dyDescent="0.35">
      <c r="A1296" s="14">
        <v>1294</v>
      </c>
      <c r="B1296" s="9" t="s">
        <v>99</v>
      </c>
      <c r="D1296" s="11" t="s">
        <v>11</v>
      </c>
      <c r="E1296">
        <v>947</v>
      </c>
      <c r="F1296">
        <v>493</v>
      </c>
      <c r="G1296">
        <v>134</v>
      </c>
      <c r="H1296">
        <v>6</v>
      </c>
      <c r="I1296">
        <v>3</v>
      </c>
      <c r="J1296">
        <v>1581</v>
      </c>
      <c r="K1296">
        <v>634</v>
      </c>
    </row>
    <row r="1297" spans="1:11" x14ac:dyDescent="0.35">
      <c r="A1297" s="14">
        <v>1295</v>
      </c>
      <c r="B1297" s="9" t="s">
        <v>99</v>
      </c>
      <c r="D1297" s="11" t="s">
        <v>17</v>
      </c>
      <c r="E1297">
        <v>1021</v>
      </c>
      <c r="F1297">
        <v>492</v>
      </c>
      <c r="G1297">
        <v>90</v>
      </c>
      <c r="H1297">
        <v>25</v>
      </c>
      <c r="I1297">
        <v>0</v>
      </c>
      <c r="J1297">
        <v>1628</v>
      </c>
      <c r="K1297">
        <v>607</v>
      </c>
    </row>
    <row r="1298" spans="1:11" x14ac:dyDescent="0.35">
      <c r="A1298" s="14">
        <v>1296</v>
      </c>
      <c r="B1298" s="9" t="s">
        <v>99</v>
      </c>
      <c r="D1298" s="11" t="s">
        <v>33</v>
      </c>
      <c r="E1298">
        <v>113</v>
      </c>
      <c r="F1298">
        <v>34</v>
      </c>
      <c r="G1298">
        <v>13</v>
      </c>
      <c r="H1298">
        <v>3</v>
      </c>
      <c r="I1298">
        <v>0</v>
      </c>
      <c r="J1298">
        <v>164</v>
      </c>
      <c r="K1298">
        <v>51</v>
      </c>
    </row>
    <row r="1299" spans="1:11" x14ac:dyDescent="0.35">
      <c r="A1299" s="14">
        <v>1297</v>
      </c>
      <c r="B1299" s="9" t="s">
        <v>99</v>
      </c>
      <c r="D1299" s="11" t="s">
        <v>23</v>
      </c>
      <c r="E1299">
        <v>1495</v>
      </c>
      <c r="F1299">
        <v>168</v>
      </c>
      <c r="G1299">
        <v>68</v>
      </c>
      <c r="H1299">
        <v>12</v>
      </c>
      <c r="I1299">
        <v>0</v>
      </c>
      <c r="J1299">
        <v>1743</v>
      </c>
      <c r="K1299">
        <v>248</v>
      </c>
    </row>
    <row r="1300" spans="1:11" x14ac:dyDescent="0.35">
      <c r="A1300" s="14">
        <v>1298</v>
      </c>
      <c r="B1300" s="9" t="s">
        <v>99</v>
      </c>
      <c r="D1300" s="11" t="s">
        <v>9</v>
      </c>
      <c r="E1300">
        <v>892</v>
      </c>
      <c r="F1300">
        <v>473</v>
      </c>
      <c r="G1300">
        <v>186</v>
      </c>
      <c r="H1300">
        <v>52</v>
      </c>
      <c r="I1300">
        <v>0</v>
      </c>
      <c r="J1300">
        <v>1604</v>
      </c>
      <c r="K1300">
        <v>712</v>
      </c>
    </row>
    <row r="1301" spans="1:11" x14ac:dyDescent="0.35">
      <c r="A1301" s="14">
        <v>1299</v>
      </c>
      <c r="B1301" s="9" t="s">
        <v>99</v>
      </c>
      <c r="D1301" s="11" t="s">
        <v>15</v>
      </c>
      <c r="E1301">
        <v>5504</v>
      </c>
      <c r="F1301">
        <v>747</v>
      </c>
      <c r="G1301">
        <v>91</v>
      </c>
      <c r="H1301">
        <v>41</v>
      </c>
      <c r="I1301">
        <v>3</v>
      </c>
      <c r="J1301">
        <v>6386</v>
      </c>
      <c r="K1301">
        <v>882</v>
      </c>
    </row>
    <row r="1302" spans="1:11" x14ac:dyDescent="0.35">
      <c r="A1302" s="14">
        <v>1300</v>
      </c>
      <c r="B1302" s="9" t="s">
        <v>99</v>
      </c>
      <c r="D1302" s="11" t="s">
        <v>19</v>
      </c>
      <c r="E1302">
        <v>446</v>
      </c>
      <c r="F1302">
        <v>264</v>
      </c>
      <c r="G1302">
        <v>163</v>
      </c>
      <c r="H1302">
        <v>50</v>
      </c>
      <c r="I1302">
        <v>3</v>
      </c>
      <c r="J1302">
        <v>925</v>
      </c>
      <c r="K1302">
        <v>479</v>
      </c>
    </row>
    <row r="1303" spans="1:11" x14ac:dyDescent="0.35">
      <c r="A1303" s="14">
        <v>1301</v>
      </c>
      <c r="B1303" s="9" t="s">
        <v>99</v>
      </c>
      <c r="D1303" s="12" t="s">
        <v>59</v>
      </c>
      <c r="E1303" s="6">
        <f>SUM(E1283:E1302)</f>
        <v>18562</v>
      </c>
      <c r="F1303" s="6">
        <f t="shared" ref="F1303" si="187">SUM(F1283:F1302)</f>
        <v>5700</v>
      </c>
      <c r="G1303" s="6">
        <f t="shared" ref="G1303" si="188">SUM(G1283:G1302)</f>
        <v>1797</v>
      </c>
      <c r="H1303" s="6">
        <f t="shared" ref="H1303" si="189">SUM(H1283:H1302)</f>
        <v>525</v>
      </c>
      <c r="I1303" s="6">
        <f t="shared" ref="I1303" si="190">SUM(I1283:I1302)</f>
        <v>32</v>
      </c>
      <c r="J1303" s="6">
        <f t="shared" ref="J1303" si="191">SUM(J1283:J1302)</f>
        <v>26614</v>
      </c>
      <c r="K1303" s="6">
        <f t="shared" ref="K1303" si="192">SUM(K1283:K1302)</f>
        <v>8052</v>
      </c>
    </row>
    <row r="1304" spans="1:11" x14ac:dyDescent="0.35">
      <c r="A1304" s="14">
        <v>1302</v>
      </c>
      <c r="B1304" s="9" t="s">
        <v>99</v>
      </c>
    </row>
    <row r="1305" spans="1:11" x14ac:dyDescent="0.35">
      <c r="A1305" s="14">
        <v>1303</v>
      </c>
      <c r="B1305" s="9" t="s">
        <v>99</v>
      </c>
    </row>
    <row r="1306" spans="1:11" x14ac:dyDescent="0.35">
      <c r="A1306" s="14">
        <v>1304</v>
      </c>
      <c r="B1306" s="9" t="s">
        <v>99</v>
      </c>
    </row>
    <row r="1307" spans="1:11" x14ac:dyDescent="0.35">
      <c r="A1307" s="14">
        <v>1305</v>
      </c>
      <c r="B1307" s="9" t="s">
        <v>99</v>
      </c>
    </row>
    <row r="1308" spans="1:11" x14ac:dyDescent="0.35">
      <c r="A1308" s="14">
        <v>1306</v>
      </c>
      <c r="B1308" s="9" t="s">
        <v>99</v>
      </c>
    </row>
    <row r="1309" spans="1:11" x14ac:dyDescent="0.35">
      <c r="A1309" s="14">
        <v>1307</v>
      </c>
      <c r="B1309" s="9" t="s">
        <v>99</v>
      </c>
    </row>
    <row r="1310" spans="1:11" x14ac:dyDescent="0.35">
      <c r="A1310" s="14">
        <v>1308</v>
      </c>
      <c r="B1310" s="9" t="s">
        <v>99</v>
      </c>
    </row>
    <row r="1311" spans="1:11" x14ac:dyDescent="0.35">
      <c r="A1311" s="14">
        <v>1309</v>
      </c>
      <c r="B1311" s="9" t="s">
        <v>99</v>
      </c>
    </row>
    <row r="1312" spans="1:11" x14ac:dyDescent="0.35">
      <c r="A1312" s="14">
        <v>1310</v>
      </c>
      <c r="B1312" s="9" t="s">
        <v>99</v>
      </c>
    </row>
    <row r="1313" spans="1:11" x14ac:dyDescent="0.35">
      <c r="A1313" s="14">
        <v>1311</v>
      </c>
      <c r="B1313" s="9" t="s">
        <v>99</v>
      </c>
    </row>
    <row r="1314" spans="1:11" x14ac:dyDescent="0.35">
      <c r="A1314" s="14">
        <v>1312</v>
      </c>
      <c r="B1314" s="9" t="s">
        <v>99</v>
      </c>
    </row>
    <row r="1315" spans="1:11" x14ac:dyDescent="0.35">
      <c r="A1315" s="14">
        <v>1313</v>
      </c>
      <c r="B1315" s="9" t="s">
        <v>99</v>
      </c>
    </row>
    <row r="1316" spans="1:11" x14ac:dyDescent="0.35">
      <c r="A1316" s="14">
        <v>1314</v>
      </c>
      <c r="B1316" s="9" t="s">
        <v>99</v>
      </c>
    </row>
    <row r="1317" spans="1:11" x14ac:dyDescent="0.35">
      <c r="A1317" s="14">
        <v>1315</v>
      </c>
      <c r="B1317" s="9" t="s">
        <v>99</v>
      </c>
    </row>
    <row r="1318" spans="1:11" x14ac:dyDescent="0.35">
      <c r="A1318" s="14">
        <v>1316</v>
      </c>
      <c r="B1318" s="9" t="s">
        <v>99</v>
      </c>
    </row>
    <row r="1319" spans="1:11" x14ac:dyDescent="0.35">
      <c r="A1319" s="14">
        <v>1317</v>
      </c>
      <c r="B1319" s="9" t="s">
        <v>99</v>
      </c>
    </row>
    <row r="1320" spans="1:11" x14ac:dyDescent="0.35">
      <c r="A1320" s="14">
        <v>1318</v>
      </c>
      <c r="B1320" s="9" t="s">
        <v>99</v>
      </c>
    </row>
    <row r="1321" spans="1:11" x14ac:dyDescent="0.35">
      <c r="A1321" s="14">
        <v>1319</v>
      </c>
      <c r="B1321" s="9" t="s">
        <v>99</v>
      </c>
    </row>
    <row r="1322" spans="1:11" x14ac:dyDescent="0.35">
      <c r="A1322" s="14">
        <v>1320</v>
      </c>
      <c r="B1322" s="9" t="s">
        <v>99</v>
      </c>
    </row>
    <row r="1323" spans="1:11" x14ac:dyDescent="0.35">
      <c r="A1323" s="14">
        <v>1321</v>
      </c>
      <c r="B1323" s="9" t="s">
        <v>100</v>
      </c>
      <c r="D1323" s="11" t="s">
        <v>5</v>
      </c>
      <c r="E1323">
        <v>41</v>
      </c>
      <c r="F1323">
        <v>39</v>
      </c>
      <c r="G1323">
        <v>37</v>
      </c>
      <c r="H1323">
        <v>3</v>
      </c>
      <c r="I1323">
        <v>0</v>
      </c>
      <c r="J1323">
        <v>119</v>
      </c>
      <c r="K1323">
        <v>78</v>
      </c>
    </row>
    <row r="1324" spans="1:11" x14ac:dyDescent="0.35">
      <c r="A1324" s="14">
        <v>1322</v>
      </c>
      <c r="B1324" s="9" t="s">
        <v>100</v>
      </c>
      <c r="D1324" s="11" t="s">
        <v>25</v>
      </c>
      <c r="E1324">
        <v>35</v>
      </c>
      <c r="F1324">
        <v>11</v>
      </c>
      <c r="G1324">
        <v>7</v>
      </c>
      <c r="H1324">
        <v>0</v>
      </c>
      <c r="I1324">
        <v>0</v>
      </c>
      <c r="J1324">
        <v>55</v>
      </c>
      <c r="K1324">
        <v>20</v>
      </c>
    </row>
    <row r="1325" spans="1:11" x14ac:dyDescent="0.35">
      <c r="A1325" s="14">
        <v>1323</v>
      </c>
      <c r="B1325" s="9" t="s">
        <v>100</v>
      </c>
      <c r="D1325" s="11" t="s">
        <v>3</v>
      </c>
      <c r="E1325">
        <v>497</v>
      </c>
      <c r="F1325">
        <v>66</v>
      </c>
      <c r="G1325">
        <v>24</v>
      </c>
      <c r="H1325">
        <v>3</v>
      </c>
      <c r="I1325">
        <v>0</v>
      </c>
      <c r="J1325">
        <v>590</v>
      </c>
      <c r="K1325">
        <v>93</v>
      </c>
    </row>
    <row r="1326" spans="1:11" x14ac:dyDescent="0.35">
      <c r="A1326" s="14">
        <v>1324</v>
      </c>
      <c r="B1326" s="9" t="s">
        <v>100</v>
      </c>
      <c r="D1326" s="11" t="s">
        <v>29</v>
      </c>
      <c r="E1326">
        <v>17</v>
      </c>
      <c r="F1326">
        <v>5</v>
      </c>
      <c r="G1326">
        <v>5</v>
      </c>
      <c r="H1326">
        <v>0</v>
      </c>
      <c r="I1326">
        <v>0</v>
      </c>
      <c r="J1326">
        <v>27</v>
      </c>
      <c r="K1326">
        <v>10</v>
      </c>
    </row>
    <row r="1327" spans="1:11" x14ac:dyDescent="0.35">
      <c r="A1327" s="14">
        <v>1325</v>
      </c>
      <c r="B1327" s="9" t="s">
        <v>100</v>
      </c>
      <c r="D1327" s="11" t="s">
        <v>7</v>
      </c>
      <c r="E1327">
        <v>184</v>
      </c>
      <c r="F1327">
        <v>111</v>
      </c>
      <c r="G1327">
        <v>22</v>
      </c>
      <c r="H1327">
        <v>0</v>
      </c>
      <c r="I1327">
        <v>0</v>
      </c>
      <c r="J1327">
        <v>318</v>
      </c>
      <c r="K1327">
        <v>134</v>
      </c>
    </row>
    <row r="1328" spans="1:11" x14ac:dyDescent="0.35">
      <c r="A1328" s="14">
        <v>1326</v>
      </c>
      <c r="B1328" s="9" t="s">
        <v>100</v>
      </c>
      <c r="D1328" s="11" t="s">
        <v>41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</row>
    <row r="1329" spans="1:11" x14ac:dyDescent="0.35">
      <c r="A1329" s="14">
        <v>1327</v>
      </c>
      <c r="B1329" s="9" t="s">
        <v>100</v>
      </c>
      <c r="D1329" s="11" t="s">
        <v>37</v>
      </c>
      <c r="E1329">
        <v>14</v>
      </c>
      <c r="F1329">
        <v>9</v>
      </c>
      <c r="G1329">
        <v>4</v>
      </c>
      <c r="H1329">
        <v>0</v>
      </c>
      <c r="I1329">
        <v>0</v>
      </c>
      <c r="J1329">
        <v>28</v>
      </c>
      <c r="K1329">
        <v>14</v>
      </c>
    </row>
    <row r="1330" spans="1:11" x14ac:dyDescent="0.35">
      <c r="A1330" s="14">
        <v>1328</v>
      </c>
      <c r="B1330" s="9" t="s">
        <v>100</v>
      </c>
      <c r="D1330" s="11" t="s">
        <v>35</v>
      </c>
      <c r="E1330">
        <v>3</v>
      </c>
      <c r="F1330">
        <v>0</v>
      </c>
      <c r="G1330">
        <v>3</v>
      </c>
      <c r="H1330">
        <v>0</v>
      </c>
      <c r="I1330">
        <v>0</v>
      </c>
      <c r="J1330">
        <v>6</v>
      </c>
      <c r="K1330">
        <v>3</v>
      </c>
    </row>
    <row r="1331" spans="1:11" x14ac:dyDescent="0.35">
      <c r="A1331" s="14">
        <v>1329</v>
      </c>
      <c r="B1331" s="9" t="s">
        <v>100</v>
      </c>
      <c r="D1331" s="11" t="s">
        <v>27</v>
      </c>
      <c r="E1331">
        <v>11</v>
      </c>
      <c r="F1331">
        <v>5</v>
      </c>
      <c r="G1331">
        <v>0</v>
      </c>
      <c r="H1331">
        <v>0</v>
      </c>
      <c r="I1331">
        <v>0</v>
      </c>
      <c r="J1331">
        <v>16</v>
      </c>
      <c r="K1331">
        <v>5</v>
      </c>
    </row>
    <row r="1332" spans="1:11" x14ac:dyDescent="0.35">
      <c r="A1332" s="14">
        <v>1330</v>
      </c>
      <c r="B1332" s="9" t="s">
        <v>100</v>
      </c>
      <c r="D1332" s="11" t="s">
        <v>13</v>
      </c>
      <c r="E1332">
        <v>47</v>
      </c>
      <c r="F1332">
        <v>14</v>
      </c>
      <c r="G1332">
        <v>3</v>
      </c>
      <c r="H1332">
        <v>4</v>
      </c>
      <c r="I1332">
        <v>0</v>
      </c>
      <c r="J1332">
        <v>68</v>
      </c>
      <c r="K1332">
        <v>21</v>
      </c>
    </row>
    <row r="1333" spans="1:11" x14ac:dyDescent="0.35">
      <c r="A1333" s="14">
        <v>1331</v>
      </c>
      <c r="B1333" s="9" t="s">
        <v>100</v>
      </c>
      <c r="D1333" s="11" t="s">
        <v>39</v>
      </c>
      <c r="E1333">
        <v>4</v>
      </c>
      <c r="F1333">
        <v>4</v>
      </c>
      <c r="G1333">
        <v>0</v>
      </c>
      <c r="H1333">
        <v>0</v>
      </c>
      <c r="I1333">
        <v>0</v>
      </c>
      <c r="J1333">
        <v>8</v>
      </c>
      <c r="K1333">
        <v>4</v>
      </c>
    </row>
    <row r="1334" spans="1:11" x14ac:dyDescent="0.35">
      <c r="A1334" s="14">
        <v>1332</v>
      </c>
      <c r="B1334" s="9" t="s">
        <v>100</v>
      </c>
      <c r="D1334" s="11" t="s">
        <v>21</v>
      </c>
      <c r="E1334">
        <v>54</v>
      </c>
      <c r="F1334">
        <v>26</v>
      </c>
      <c r="G1334">
        <v>11</v>
      </c>
      <c r="H1334">
        <v>4</v>
      </c>
      <c r="I1334">
        <v>0</v>
      </c>
      <c r="J1334">
        <v>95</v>
      </c>
      <c r="K1334">
        <v>41</v>
      </c>
    </row>
    <row r="1335" spans="1:11" x14ac:dyDescent="0.35">
      <c r="A1335" s="14">
        <v>1333</v>
      </c>
      <c r="B1335" s="9" t="s">
        <v>100</v>
      </c>
      <c r="D1335" s="11" t="s">
        <v>31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</row>
    <row r="1336" spans="1:11" x14ac:dyDescent="0.35">
      <c r="A1336" s="14">
        <v>1334</v>
      </c>
      <c r="B1336" s="9" t="s">
        <v>100</v>
      </c>
      <c r="D1336" s="11" t="s">
        <v>11</v>
      </c>
      <c r="E1336">
        <v>54</v>
      </c>
      <c r="F1336">
        <v>26</v>
      </c>
      <c r="G1336">
        <v>8</v>
      </c>
      <c r="H1336">
        <v>0</v>
      </c>
      <c r="I1336">
        <v>0</v>
      </c>
      <c r="J1336">
        <v>88</v>
      </c>
      <c r="K1336">
        <v>34</v>
      </c>
    </row>
    <row r="1337" spans="1:11" x14ac:dyDescent="0.35">
      <c r="A1337" s="14">
        <v>1335</v>
      </c>
      <c r="B1337" s="9" t="s">
        <v>100</v>
      </c>
      <c r="D1337" s="11" t="s">
        <v>17</v>
      </c>
      <c r="E1337">
        <v>114</v>
      </c>
      <c r="F1337">
        <v>54</v>
      </c>
      <c r="G1337">
        <v>12</v>
      </c>
      <c r="H1337">
        <v>0</v>
      </c>
      <c r="I1337">
        <v>0</v>
      </c>
      <c r="J1337">
        <v>181</v>
      </c>
      <c r="K1337">
        <v>67</v>
      </c>
    </row>
    <row r="1338" spans="1:11" x14ac:dyDescent="0.35">
      <c r="A1338" s="14">
        <v>1336</v>
      </c>
      <c r="B1338" s="9" t="s">
        <v>100</v>
      </c>
      <c r="D1338" s="11" t="s">
        <v>33</v>
      </c>
      <c r="E1338">
        <v>3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-3</v>
      </c>
    </row>
    <row r="1339" spans="1:11" x14ac:dyDescent="0.35">
      <c r="A1339" s="14">
        <v>1337</v>
      </c>
      <c r="B1339" s="9" t="s">
        <v>100</v>
      </c>
      <c r="D1339" s="11" t="s">
        <v>23</v>
      </c>
      <c r="E1339">
        <v>85</v>
      </c>
      <c r="F1339">
        <v>10</v>
      </c>
      <c r="G1339">
        <v>0</v>
      </c>
      <c r="H1339">
        <v>0</v>
      </c>
      <c r="I1339">
        <v>0</v>
      </c>
      <c r="J1339">
        <v>96</v>
      </c>
      <c r="K1339">
        <v>11</v>
      </c>
    </row>
    <row r="1340" spans="1:11" x14ac:dyDescent="0.35">
      <c r="A1340" s="14">
        <v>1338</v>
      </c>
      <c r="B1340" s="9" t="s">
        <v>100</v>
      </c>
      <c r="D1340" s="11" t="s">
        <v>9</v>
      </c>
      <c r="E1340">
        <v>45</v>
      </c>
      <c r="F1340">
        <v>36</v>
      </c>
      <c r="G1340">
        <v>26</v>
      </c>
      <c r="H1340">
        <v>3</v>
      </c>
      <c r="I1340">
        <v>0</v>
      </c>
      <c r="J1340">
        <v>109</v>
      </c>
      <c r="K1340">
        <v>64</v>
      </c>
    </row>
    <row r="1341" spans="1:11" x14ac:dyDescent="0.35">
      <c r="A1341" s="14">
        <v>1339</v>
      </c>
      <c r="B1341" s="9" t="s">
        <v>100</v>
      </c>
      <c r="D1341" s="11" t="s">
        <v>15</v>
      </c>
      <c r="E1341">
        <v>47</v>
      </c>
      <c r="F1341">
        <v>29</v>
      </c>
      <c r="G1341">
        <v>10</v>
      </c>
      <c r="H1341">
        <v>3</v>
      </c>
      <c r="I1341">
        <v>0</v>
      </c>
      <c r="J1341">
        <v>89</v>
      </c>
      <c r="K1341">
        <v>42</v>
      </c>
    </row>
    <row r="1342" spans="1:11" x14ac:dyDescent="0.35">
      <c r="A1342" s="14">
        <v>1340</v>
      </c>
      <c r="B1342" s="9" t="s">
        <v>100</v>
      </c>
      <c r="D1342" s="11" t="s">
        <v>19</v>
      </c>
      <c r="E1342">
        <v>27</v>
      </c>
      <c r="F1342">
        <v>13</v>
      </c>
      <c r="G1342">
        <v>3</v>
      </c>
      <c r="H1342">
        <v>0</v>
      </c>
      <c r="I1342">
        <v>0</v>
      </c>
      <c r="J1342">
        <v>42</v>
      </c>
      <c r="K1342">
        <v>15</v>
      </c>
    </row>
    <row r="1343" spans="1:11" x14ac:dyDescent="0.35">
      <c r="A1343" s="14">
        <v>1341</v>
      </c>
      <c r="B1343" s="9" t="s">
        <v>100</v>
      </c>
      <c r="D1343" s="12" t="s">
        <v>59</v>
      </c>
      <c r="E1343" s="6">
        <f>SUM(E1323:E1342)</f>
        <v>1282</v>
      </c>
      <c r="F1343" s="6">
        <f t="shared" ref="F1343" si="193">SUM(F1323:F1342)</f>
        <v>458</v>
      </c>
      <c r="G1343" s="6">
        <f t="shared" ref="G1343" si="194">SUM(G1323:G1342)</f>
        <v>175</v>
      </c>
      <c r="H1343" s="6">
        <f t="shared" ref="H1343" si="195">SUM(H1323:H1342)</f>
        <v>20</v>
      </c>
      <c r="I1343" s="6">
        <f t="shared" ref="I1343" si="196">SUM(I1323:I1342)</f>
        <v>0</v>
      </c>
      <c r="J1343" s="6">
        <f t="shared" ref="J1343" si="197">SUM(J1323:J1342)</f>
        <v>1935</v>
      </c>
      <c r="K1343" s="6">
        <f t="shared" ref="K1343" si="198">SUM(K1323:K1342)</f>
        <v>653</v>
      </c>
    </row>
    <row r="1344" spans="1:11" x14ac:dyDescent="0.35">
      <c r="A1344" s="14">
        <v>1342</v>
      </c>
      <c r="B1344" s="9" t="s">
        <v>100</v>
      </c>
    </row>
    <row r="1345" spans="1:2" x14ac:dyDescent="0.35">
      <c r="A1345" s="14">
        <v>1343</v>
      </c>
      <c r="B1345" s="9" t="s">
        <v>100</v>
      </c>
    </row>
    <row r="1346" spans="1:2" x14ac:dyDescent="0.35">
      <c r="A1346" s="14">
        <v>1344</v>
      </c>
      <c r="B1346" s="9" t="s">
        <v>100</v>
      </c>
    </row>
    <row r="1347" spans="1:2" x14ac:dyDescent="0.35">
      <c r="A1347" s="14">
        <v>1345</v>
      </c>
      <c r="B1347" s="9" t="s">
        <v>100</v>
      </c>
    </row>
    <row r="1348" spans="1:2" x14ac:dyDescent="0.35">
      <c r="A1348" s="14">
        <v>1346</v>
      </c>
      <c r="B1348" s="9" t="s">
        <v>100</v>
      </c>
    </row>
    <row r="1349" spans="1:2" x14ac:dyDescent="0.35">
      <c r="A1349" s="14">
        <v>1347</v>
      </c>
      <c r="B1349" s="9" t="s">
        <v>100</v>
      </c>
    </row>
    <row r="1350" spans="1:2" x14ac:dyDescent="0.35">
      <c r="A1350" s="14">
        <v>1348</v>
      </c>
      <c r="B1350" s="9" t="s">
        <v>100</v>
      </c>
    </row>
    <row r="1351" spans="1:2" x14ac:dyDescent="0.35">
      <c r="A1351" s="14">
        <v>1349</v>
      </c>
      <c r="B1351" s="9" t="s">
        <v>100</v>
      </c>
    </row>
    <row r="1352" spans="1:2" x14ac:dyDescent="0.35">
      <c r="A1352" s="14">
        <v>1350</v>
      </c>
      <c r="B1352" s="9" t="s">
        <v>100</v>
      </c>
    </row>
    <row r="1353" spans="1:2" x14ac:dyDescent="0.35">
      <c r="A1353" s="14">
        <v>1351</v>
      </c>
      <c r="B1353" s="9" t="s">
        <v>100</v>
      </c>
    </row>
    <row r="1354" spans="1:2" x14ac:dyDescent="0.35">
      <c r="A1354" s="14">
        <v>1352</v>
      </c>
      <c r="B1354" s="9" t="s">
        <v>100</v>
      </c>
    </row>
    <row r="1355" spans="1:2" x14ac:dyDescent="0.35">
      <c r="A1355" s="14">
        <v>1353</v>
      </c>
      <c r="B1355" s="9" t="s">
        <v>100</v>
      </c>
    </row>
    <row r="1356" spans="1:2" x14ac:dyDescent="0.35">
      <c r="A1356" s="14">
        <v>1354</v>
      </c>
      <c r="B1356" s="9" t="s">
        <v>100</v>
      </c>
    </row>
    <row r="1357" spans="1:2" x14ac:dyDescent="0.35">
      <c r="A1357" s="14">
        <v>1355</v>
      </c>
      <c r="B1357" s="9" t="s">
        <v>100</v>
      </c>
    </row>
    <row r="1358" spans="1:2" x14ac:dyDescent="0.35">
      <c r="A1358" s="14">
        <v>1356</v>
      </c>
      <c r="B1358" s="9" t="s">
        <v>100</v>
      </c>
    </row>
    <row r="1359" spans="1:2" x14ac:dyDescent="0.35">
      <c r="A1359" s="14">
        <v>1357</v>
      </c>
      <c r="B1359" s="9" t="s">
        <v>100</v>
      </c>
    </row>
    <row r="1360" spans="1:2" x14ac:dyDescent="0.35">
      <c r="A1360" s="14">
        <v>1358</v>
      </c>
      <c r="B1360" s="9" t="s">
        <v>100</v>
      </c>
    </row>
    <row r="1361" spans="1:11" x14ac:dyDescent="0.35">
      <c r="A1361" s="14">
        <v>1359</v>
      </c>
      <c r="B1361" s="9" t="s">
        <v>100</v>
      </c>
    </row>
    <row r="1362" spans="1:11" x14ac:dyDescent="0.35">
      <c r="A1362" s="14">
        <v>1360</v>
      </c>
      <c r="B1362" s="9" t="s">
        <v>100</v>
      </c>
    </row>
    <row r="1363" spans="1:11" x14ac:dyDescent="0.35">
      <c r="A1363" s="14">
        <v>1361</v>
      </c>
      <c r="B1363" s="9" t="s">
        <v>101</v>
      </c>
      <c r="D1363" s="11" t="s">
        <v>5</v>
      </c>
      <c r="E1363">
        <v>202</v>
      </c>
      <c r="F1363">
        <v>300</v>
      </c>
      <c r="G1363">
        <v>217</v>
      </c>
      <c r="H1363">
        <v>62</v>
      </c>
      <c r="I1363">
        <v>3</v>
      </c>
      <c r="J1363">
        <v>782</v>
      </c>
      <c r="K1363">
        <v>580</v>
      </c>
    </row>
    <row r="1364" spans="1:11" x14ac:dyDescent="0.35">
      <c r="A1364" s="14">
        <v>1362</v>
      </c>
      <c r="B1364" s="9" t="s">
        <v>101</v>
      </c>
      <c r="D1364" s="11" t="s">
        <v>25</v>
      </c>
      <c r="E1364">
        <v>613</v>
      </c>
      <c r="F1364">
        <v>237</v>
      </c>
      <c r="G1364">
        <v>78</v>
      </c>
      <c r="H1364">
        <v>39</v>
      </c>
      <c r="I1364">
        <v>4</v>
      </c>
      <c r="J1364">
        <v>971</v>
      </c>
      <c r="K1364">
        <v>358</v>
      </c>
    </row>
    <row r="1365" spans="1:11" x14ac:dyDescent="0.35">
      <c r="A1365" s="14">
        <v>1363</v>
      </c>
      <c r="B1365" s="9" t="s">
        <v>101</v>
      </c>
      <c r="D1365" s="11" t="s">
        <v>3</v>
      </c>
      <c r="E1365">
        <v>77</v>
      </c>
      <c r="F1365">
        <v>10</v>
      </c>
      <c r="G1365">
        <v>11</v>
      </c>
      <c r="H1365">
        <v>3</v>
      </c>
      <c r="I1365">
        <v>0</v>
      </c>
      <c r="J1365">
        <v>100</v>
      </c>
      <c r="K1365">
        <v>23</v>
      </c>
    </row>
    <row r="1366" spans="1:11" x14ac:dyDescent="0.35">
      <c r="A1366" s="14">
        <v>1364</v>
      </c>
      <c r="B1366" s="9" t="s">
        <v>101</v>
      </c>
      <c r="D1366" s="11" t="s">
        <v>29</v>
      </c>
      <c r="E1366">
        <v>182</v>
      </c>
      <c r="F1366">
        <v>89</v>
      </c>
      <c r="G1366">
        <v>27</v>
      </c>
      <c r="H1366">
        <v>7</v>
      </c>
      <c r="I1366">
        <v>3</v>
      </c>
      <c r="J1366">
        <v>306</v>
      </c>
      <c r="K1366">
        <v>124</v>
      </c>
    </row>
    <row r="1367" spans="1:11" x14ac:dyDescent="0.35">
      <c r="A1367" s="14">
        <v>1365</v>
      </c>
      <c r="B1367" s="9" t="s">
        <v>101</v>
      </c>
      <c r="D1367" s="11" t="s">
        <v>7</v>
      </c>
      <c r="E1367">
        <v>1946</v>
      </c>
      <c r="F1367">
        <v>1110</v>
      </c>
      <c r="G1367">
        <v>285</v>
      </c>
      <c r="H1367">
        <v>74</v>
      </c>
      <c r="I1367">
        <v>3</v>
      </c>
      <c r="J1367">
        <v>3416</v>
      </c>
      <c r="K1367">
        <v>1470</v>
      </c>
    </row>
    <row r="1368" spans="1:11" x14ac:dyDescent="0.35">
      <c r="A1368" s="14">
        <v>1366</v>
      </c>
      <c r="B1368" s="9" t="s">
        <v>101</v>
      </c>
      <c r="D1368" s="11" t="s">
        <v>41</v>
      </c>
      <c r="E1368">
        <v>25</v>
      </c>
      <c r="F1368">
        <v>3</v>
      </c>
      <c r="G1368">
        <v>0</v>
      </c>
      <c r="H1368">
        <v>0</v>
      </c>
      <c r="I1368">
        <v>0</v>
      </c>
      <c r="J1368">
        <v>29</v>
      </c>
      <c r="K1368">
        <v>4</v>
      </c>
    </row>
    <row r="1369" spans="1:11" x14ac:dyDescent="0.35">
      <c r="A1369" s="14">
        <v>1367</v>
      </c>
      <c r="B1369" s="9" t="s">
        <v>101</v>
      </c>
      <c r="D1369" s="11" t="s">
        <v>37</v>
      </c>
      <c r="E1369">
        <v>165</v>
      </c>
      <c r="F1369">
        <v>107</v>
      </c>
      <c r="G1369">
        <v>42</v>
      </c>
      <c r="H1369">
        <v>10</v>
      </c>
      <c r="I1369">
        <v>0</v>
      </c>
      <c r="J1369">
        <v>325</v>
      </c>
      <c r="K1369">
        <v>160</v>
      </c>
    </row>
    <row r="1370" spans="1:11" x14ac:dyDescent="0.35">
      <c r="A1370" s="14">
        <v>1368</v>
      </c>
      <c r="B1370" s="9" t="s">
        <v>101</v>
      </c>
      <c r="D1370" s="11" t="s">
        <v>35</v>
      </c>
      <c r="E1370">
        <v>27</v>
      </c>
      <c r="F1370">
        <v>27</v>
      </c>
      <c r="G1370">
        <v>12</v>
      </c>
      <c r="H1370">
        <v>8</v>
      </c>
      <c r="I1370">
        <v>0</v>
      </c>
      <c r="J1370">
        <v>74</v>
      </c>
      <c r="K1370">
        <v>47</v>
      </c>
    </row>
    <row r="1371" spans="1:11" x14ac:dyDescent="0.35">
      <c r="A1371" s="14">
        <v>1369</v>
      </c>
      <c r="B1371" s="9" t="s">
        <v>101</v>
      </c>
      <c r="D1371" s="11" t="s">
        <v>27</v>
      </c>
      <c r="E1371">
        <v>507</v>
      </c>
      <c r="F1371">
        <v>162</v>
      </c>
      <c r="G1371">
        <v>24</v>
      </c>
      <c r="H1371">
        <v>10</v>
      </c>
      <c r="I1371">
        <v>0</v>
      </c>
      <c r="J1371">
        <v>703</v>
      </c>
      <c r="K1371">
        <v>196</v>
      </c>
    </row>
    <row r="1372" spans="1:11" x14ac:dyDescent="0.35">
      <c r="A1372" s="14">
        <v>1370</v>
      </c>
      <c r="B1372" s="9" t="s">
        <v>101</v>
      </c>
      <c r="D1372" s="11" t="s">
        <v>13</v>
      </c>
      <c r="E1372">
        <v>568</v>
      </c>
      <c r="F1372">
        <v>235</v>
      </c>
      <c r="G1372">
        <v>112</v>
      </c>
      <c r="H1372">
        <v>35</v>
      </c>
      <c r="I1372">
        <v>4</v>
      </c>
      <c r="J1372">
        <v>954</v>
      </c>
      <c r="K1372">
        <v>386</v>
      </c>
    </row>
    <row r="1373" spans="1:11" x14ac:dyDescent="0.35">
      <c r="A1373" s="14">
        <v>1371</v>
      </c>
      <c r="B1373" s="9" t="s">
        <v>101</v>
      </c>
      <c r="D1373" s="11" t="s">
        <v>39</v>
      </c>
      <c r="E1373">
        <v>82</v>
      </c>
      <c r="F1373">
        <v>50</v>
      </c>
      <c r="G1373">
        <v>11</v>
      </c>
      <c r="H1373">
        <v>5</v>
      </c>
      <c r="I1373">
        <v>0</v>
      </c>
      <c r="J1373">
        <v>148</v>
      </c>
      <c r="K1373">
        <v>66</v>
      </c>
    </row>
    <row r="1374" spans="1:11" x14ac:dyDescent="0.35">
      <c r="A1374" s="14">
        <v>1372</v>
      </c>
      <c r="B1374" s="9" t="s">
        <v>101</v>
      </c>
      <c r="D1374" s="11" t="s">
        <v>21</v>
      </c>
      <c r="E1374">
        <v>397</v>
      </c>
      <c r="F1374">
        <v>332</v>
      </c>
      <c r="G1374">
        <v>247</v>
      </c>
      <c r="H1374">
        <v>135</v>
      </c>
      <c r="I1374">
        <v>3</v>
      </c>
      <c r="J1374">
        <v>1114</v>
      </c>
      <c r="K1374">
        <v>717</v>
      </c>
    </row>
    <row r="1375" spans="1:11" x14ac:dyDescent="0.35">
      <c r="A1375" s="14">
        <v>1373</v>
      </c>
      <c r="B1375" s="9" t="s">
        <v>101</v>
      </c>
      <c r="D1375" s="11" t="s">
        <v>31</v>
      </c>
      <c r="E1375">
        <v>9</v>
      </c>
      <c r="F1375">
        <v>4</v>
      </c>
      <c r="G1375">
        <v>0</v>
      </c>
      <c r="H1375">
        <v>0</v>
      </c>
      <c r="I1375">
        <v>0</v>
      </c>
      <c r="J1375">
        <v>15</v>
      </c>
      <c r="K1375">
        <v>6</v>
      </c>
    </row>
    <row r="1376" spans="1:11" x14ac:dyDescent="0.35">
      <c r="A1376" s="14">
        <v>1374</v>
      </c>
      <c r="B1376" s="9" t="s">
        <v>101</v>
      </c>
      <c r="D1376" s="11" t="s">
        <v>11</v>
      </c>
      <c r="E1376">
        <v>525</v>
      </c>
      <c r="F1376">
        <v>491</v>
      </c>
      <c r="G1376">
        <v>153</v>
      </c>
      <c r="H1376">
        <v>7</v>
      </c>
      <c r="I1376">
        <v>0</v>
      </c>
      <c r="J1376">
        <v>1176</v>
      </c>
      <c r="K1376">
        <v>651</v>
      </c>
    </row>
    <row r="1377" spans="1:11" x14ac:dyDescent="0.35">
      <c r="A1377" s="14">
        <v>1375</v>
      </c>
      <c r="B1377" s="9" t="s">
        <v>101</v>
      </c>
      <c r="D1377" s="11" t="s">
        <v>17</v>
      </c>
      <c r="E1377">
        <v>1324</v>
      </c>
      <c r="F1377">
        <v>839</v>
      </c>
      <c r="G1377">
        <v>178</v>
      </c>
      <c r="H1377">
        <v>33</v>
      </c>
      <c r="I1377">
        <v>0</v>
      </c>
      <c r="J1377">
        <v>2376</v>
      </c>
      <c r="K1377">
        <v>1052</v>
      </c>
    </row>
    <row r="1378" spans="1:11" x14ac:dyDescent="0.35">
      <c r="A1378" s="14">
        <v>1376</v>
      </c>
      <c r="B1378" s="9" t="s">
        <v>101</v>
      </c>
      <c r="D1378" s="11" t="s">
        <v>33</v>
      </c>
      <c r="E1378">
        <v>24</v>
      </c>
      <c r="F1378">
        <v>13</v>
      </c>
      <c r="G1378">
        <v>8</v>
      </c>
      <c r="H1378">
        <v>3</v>
      </c>
      <c r="I1378">
        <v>0</v>
      </c>
      <c r="J1378">
        <v>48</v>
      </c>
      <c r="K1378">
        <v>24</v>
      </c>
    </row>
    <row r="1379" spans="1:11" x14ac:dyDescent="0.35">
      <c r="A1379" s="14">
        <v>1377</v>
      </c>
      <c r="B1379" s="9" t="s">
        <v>101</v>
      </c>
      <c r="D1379" s="11" t="s">
        <v>23</v>
      </c>
      <c r="E1379">
        <v>1806</v>
      </c>
      <c r="F1379">
        <v>177</v>
      </c>
      <c r="G1379">
        <v>50</v>
      </c>
      <c r="H1379">
        <v>14</v>
      </c>
      <c r="I1379">
        <v>0</v>
      </c>
      <c r="J1379">
        <v>2047</v>
      </c>
      <c r="K1379">
        <v>241</v>
      </c>
    </row>
    <row r="1380" spans="1:11" x14ac:dyDescent="0.35">
      <c r="A1380" s="14">
        <v>1378</v>
      </c>
      <c r="B1380" s="9" t="s">
        <v>101</v>
      </c>
      <c r="D1380" s="11" t="s">
        <v>9</v>
      </c>
      <c r="E1380">
        <v>645</v>
      </c>
      <c r="F1380">
        <v>650</v>
      </c>
      <c r="G1380">
        <v>216</v>
      </c>
      <c r="H1380">
        <v>69</v>
      </c>
      <c r="I1380">
        <v>0</v>
      </c>
      <c r="J1380">
        <v>1580</v>
      </c>
      <c r="K1380">
        <v>935</v>
      </c>
    </row>
    <row r="1381" spans="1:11" x14ac:dyDescent="0.35">
      <c r="A1381" s="14">
        <v>1379</v>
      </c>
      <c r="B1381" s="9" t="s">
        <v>101</v>
      </c>
      <c r="D1381" s="11" t="s">
        <v>15</v>
      </c>
      <c r="E1381">
        <v>997</v>
      </c>
      <c r="F1381">
        <v>176</v>
      </c>
      <c r="G1381">
        <v>30</v>
      </c>
      <c r="H1381">
        <v>17</v>
      </c>
      <c r="I1381">
        <v>0</v>
      </c>
      <c r="J1381">
        <v>1221</v>
      </c>
      <c r="K1381">
        <v>224</v>
      </c>
    </row>
    <row r="1382" spans="1:11" x14ac:dyDescent="0.35">
      <c r="A1382" s="14">
        <v>1380</v>
      </c>
      <c r="B1382" s="9" t="s">
        <v>101</v>
      </c>
      <c r="D1382" s="11" t="s">
        <v>19</v>
      </c>
      <c r="E1382">
        <v>474</v>
      </c>
      <c r="F1382">
        <v>400</v>
      </c>
      <c r="G1382">
        <v>227</v>
      </c>
      <c r="H1382">
        <v>86</v>
      </c>
      <c r="I1382">
        <v>3</v>
      </c>
      <c r="J1382">
        <v>1189</v>
      </c>
      <c r="K1382">
        <v>715</v>
      </c>
    </row>
    <row r="1383" spans="1:11" x14ac:dyDescent="0.35">
      <c r="A1383" s="14">
        <v>1381</v>
      </c>
      <c r="B1383" s="9" t="s">
        <v>101</v>
      </c>
      <c r="D1383" s="12" t="s">
        <v>59</v>
      </c>
      <c r="E1383" s="6">
        <f>SUM(E1363:E1382)</f>
        <v>10595</v>
      </c>
      <c r="F1383" s="6">
        <f t="shared" ref="F1383" si="199">SUM(F1363:F1382)</f>
        <v>5412</v>
      </c>
      <c r="G1383" s="6">
        <f t="shared" ref="G1383" si="200">SUM(G1363:G1382)</f>
        <v>1928</v>
      </c>
      <c r="H1383" s="6">
        <f t="shared" ref="H1383" si="201">SUM(H1363:H1382)</f>
        <v>617</v>
      </c>
      <c r="I1383" s="6">
        <f t="shared" ref="I1383" si="202">SUM(I1363:I1382)</f>
        <v>23</v>
      </c>
      <c r="J1383" s="6">
        <f t="shared" ref="J1383" si="203">SUM(J1363:J1382)</f>
        <v>18574</v>
      </c>
      <c r="K1383" s="6">
        <f t="shared" ref="K1383" si="204">SUM(K1363:K1382)</f>
        <v>7979</v>
      </c>
    </row>
    <row r="1384" spans="1:11" x14ac:dyDescent="0.35">
      <c r="A1384" s="14">
        <v>1382</v>
      </c>
      <c r="B1384" s="9" t="s">
        <v>101</v>
      </c>
    </row>
    <row r="1385" spans="1:11" x14ac:dyDescent="0.35">
      <c r="A1385" s="14">
        <v>1383</v>
      </c>
      <c r="B1385" s="9" t="s">
        <v>101</v>
      </c>
    </row>
    <row r="1386" spans="1:11" x14ac:dyDescent="0.35">
      <c r="A1386" s="14">
        <v>1384</v>
      </c>
      <c r="B1386" s="9" t="s">
        <v>101</v>
      </c>
    </row>
    <row r="1387" spans="1:11" x14ac:dyDescent="0.35">
      <c r="A1387" s="14">
        <v>1385</v>
      </c>
      <c r="B1387" s="9" t="s">
        <v>101</v>
      </c>
    </row>
    <row r="1388" spans="1:11" x14ac:dyDescent="0.35">
      <c r="A1388" s="14">
        <v>1386</v>
      </c>
      <c r="B1388" s="9" t="s">
        <v>101</v>
      </c>
    </row>
    <row r="1389" spans="1:11" x14ac:dyDescent="0.35">
      <c r="A1389" s="14">
        <v>1387</v>
      </c>
      <c r="B1389" s="9" t="s">
        <v>101</v>
      </c>
    </row>
    <row r="1390" spans="1:11" x14ac:dyDescent="0.35">
      <c r="A1390" s="14">
        <v>1388</v>
      </c>
      <c r="B1390" s="9" t="s">
        <v>101</v>
      </c>
    </row>
    <row r="1391" spans="1:11" x14ac:dyDescent="0.35">
      <c r="A1391" s="14">
        <v>1389</v>
      </c>
      <c r="B1391" s="9" t="s">
        <v>101</v>
      </c>
    </row>
    <row r="1392" spans="1:11" x14ac:dyDescent="0.35">
      <c r="A1392" s="14">
        <v>1390</v>
      </c>
      <c r="B1392" s="9" t="s">
        <v>101</v>
      </c>
    </row>
    <row r="1393" spans="1:11" x14ac:dyDescent="0.35">
      <c r="A1393" s="14">
        <v>1391</v>
      </c>
      <c r="B1393" s="9" t="s">
        <v>101</v>
      </c>
    </row>
    <row r="1394" spans="1:11" x14ac:dyDescent="0.35">
      <c r="A1394" s="14">
        <v>1392</v>
      </c>
      <c r="B1394" s="9" t="s">
        <v>101</v>
      </c>
    </row>
    <row r="1395" spans="1:11" x14ac:dyDescent="0.35">
      <c r="A1395" s="14">
        <v>1393</v>
      </c>
      <c r="B1395" s="9" t="s">
        <v>101</v>
      </c>
    </row>
    <row r="1396" spans="1:11" x14ac:dyDescent="0.35">
      <c r="A1396" s="14">
        <v>1394</v>
      </c>
      <c r="B1396" s="9" t="s">
        <v>101</v>
      </c>
    </row>
    <row r="1397" spans="1:11" x14ac:dyDescent="0.35">
      <c r="A1397" s="14">
        <v>1395</v>
      </c>
      <c r="B1397" s="9" t="s">
        <v>101</v>
      </c>
    </row>
    <row r="1398" spans="1:11" x14ac:dyDescent="0.35">
      <c r="A1398" s="14">
        <v>1396</v>
      </c>
      <c r="B1398" s="9" t="s">
        <v>101</v>
      </c>
    </row>
    <row r="1399" spans="1:11" x14ac:dyDescent="0.35">
      <c r="A1399" s="14">
        <v>1397</v>
      </c>
      <c r="B1399" s="9" t="s">
        <v>101</v>
      </c>
    </row>
    <row r="1400" spans="1:11" x14ac:dyDescent="0.35">
      <c r="A1400" s="14">
        <v>1398</v>
      </c>
      <c r="B1400" s="9" t="s">
        <v>101</v>
      </c>
    </row>
    <row r="1401" spans="1:11" x14ac:dyDescent="0.35">
      <c r="A1401" s="14">
        <v>1399</v>
      </c>
      <c r="B1401" s="9" t="s">
        <v>101</v>
      </c>
    </row>
    <row r="1402" spans="1:11" x14ac:dyDescent="0.35">
      <c r="A1402" s="14">
        <v>1400</v>
      </c>
      <c r="B1402" s="9" t="s">
        <v>101</v>
      </c>
    </row>
    <row r="1403" spans="1:11" x14ac:dyDescent="0.35">
      <c r="A1403" s="14">
        <v>1401</v>
      </c>
      <c r="B1403" s="9" t="s">
        <v>102</v>
      </c>
      <c r="D1403" s="11" t="s">
        <v>5</v>
      </c>
      <c r="E1403">
        <v>154</v>
      </c>
      <c r="F1403">
        <v>250</v>
      </c>
      <c r="G1403">
        <v>130</v>
      </c>
      <c r="H1403">
        <v>31</v>
      </c>
      <c r="I1403">
        <v>4</v>
      </c>
      <c r="J1403">
        <v>569</v>
      </c>
      <c r="K1403">
        <v>415</v>
      </c>
    </row>
    <row r="1404" spans="1:11" x14ac:dyDescent="0.35">
      <c r="A1404" s="14">
        <v>1402</v>
      </c>
      <c r="B1404" s="9" t="s">
        <v>102</v>
      </c>
      <c r="D1404" s="11" t="s">
        <v>25</v>
      </c>
      <c r="E1404">
        <v>505</v>
      </c>
      <c r="F1404">
        <v>215</v>
      </c>
      <c r="G1404">
        <v>64</v>
      </c>
      <c r="H1404">
        <v>22</v>
      </c>
      <c r="I1404">
        <v>3</v>
      </c>
      <c r="J1404">
        <v>807</v>
      </c>
      <c r="K1404">
        <v>302</v>
      </c>
    </row>
    <row r="1405" spans="1:11" x14ac:dyDescent="0.35">
      <c r="A1405" s="14">
        <v>1403</v>
      </c>
      <c r="B1405" s="9" t="s">
        <v>102</v>
      </c>
      <c r="D1405" s="11" t="s">
        <v>3</v>
      </c>
      <c r="E1405">
        <v>34</v>
      </c>
      <c r="F1405">
        <v>13</v>
      </c>
      <c r="G1405">
        <v>4</v>
      </c>
      <c r="H1405">
        <v>3</v>
      </c>
      <c r="I1405">
        <v>0</v>
      </c>
      <c r="J1405">
        <v>53</v>
      </c>
      <c r="K1405">
        <v>19</v>
      </c>
    </row>
    <row r="1406" spans="1:11" x14ac:dyDescent="0.35">
      <c r="A1406" s="14">
        <v>1404</v>
      </c>
      <c r="B1406" s="9" t="s">
        <v>102</v>
      </c>
      <c r="D1406" s="11" t="s">
        <v>29</v>
      </c>
      <c r="E1406">
        <v>111</v>
      </c>
      <c r="F1406">
        <v>48</v>
      </c>
      <c r="G1406">
        <v>27</v>
      </c>
      <c r="H1406">
        <v>9</v>
      </c>
      <c r="I1406">
        <v>0</v>
      </c>
      <c r="J1406">
        <v>195</v>
      </c>
      <c r="K1406">
        <v>84</v>
      </c>
    </row>
    <row r="1407" spans="1:11" x14ac:dyDescent="0.35">
      <c r="A1407" s="14">
        <v>1405</v>
      </c>
      <c r="B1407" s="9" t="s">
        <v>102</v>
      </c>
      <c r="D1407" s="11" t="s">
        <v>7</v>
      </c>
      <c r="E1407">
        <v>1859</v>
      </c>
      <c r="F1407">
        <v>1084</v>
      </c>
      <c r="G1407">
        <v>303</v>
      </c>
      <c r="H1407">
        <v>44</v>
      </c>
      <c r="I1407">
        <v>0</v>
      </c>
      <c r="J1407">
        <v>3292</v>
      </c>
      <c r="K1407">
        <v>1433</v>
      </c>
    </row>
    <row r="1408" spans="1:11" x14ac:dyDescent="0.35">
      <c r="A1408" s="14">
        <v>1406</v>
      </c>
      <c r="B1408" s="9" t="s">
        <v>102</v>
      </c>
      <c r="D1408" s="11" t="s">
        <v>41</v>
      </c>
      <c r="E1408">
        <v>12</v>
      </c>
      <c r="F1408">
        <v>0</v>
      </c>
      <c r="G1408">
        <v>0</v>
      </c>
      <c r="H1408">
        <v>0</v>
      </c>
      <c r="I1408">
        <v>0</v>
      </c>
      <c r="J1408">
        <v>12</v>
      </c>
      <c r="K1408">
        <v>0</v>
      </c>
    </row>
    <row r="1409" spans="1:11" x14ac:dyDescent="0.35">
      <c r="A1409" s="14">
        <v>1407</v>
      </c>
      <c r="B1409" s="9" t="s">
        <v>102</v>
      </c>
      <c r="D1409" s="11" t="s">
        <v>37</v>
      </c>
      <c r="E1409">
        <v>146</v>
      </c>
      <c r="F1409">
        <v>74</v>
      </c>
      <c r="G1409">
        <v>43</v>
      </c>
      <c r="H1409">
        <v>14</v>
      </c>
      <c r="I1409">
        <v>0</v>
      </c>
      <c r="J1409">
        <v>278</v>
      </c>
      <c r="K1409">
        <v>132</v>
      </c>
    </row>
    <row r="1410" spans="1:11" x14ac:dyDescent="0.35">
      <c r="A1410" s="14">
        <v>1408</v>
      </c>
      <c r="B1410" s="9" t="s">
        <v>102</v>
      </c>
      <c r="D1410" s="11" t="s">
        <v>35</v>
      </c>
      <c r="E1410">
        <v>14</v>
      </c>
      <c r="F1410">
        <v>18</v>
      </c>
      <c r="G1410">
        <v>6</v>
      </c>
      <c r="H1410">
        <v>3</v>
      </c>
      <c r="I1410">
        <v>0</v>
      </c>
      <c r="J1410">
        <v>41</v>
      </c>
      <c r="K1410">
        <v>27</v>
      </c>
    </row>
    <row r="1411" spans="1:11" x14ac:dyDescent="0.35">
      <c r="A1411" s="14">
        <v>1409</v>
      </c>
      <c r="B1411" s="9" t="s">
        <v>102</v>
      </c>
      <c r="D1411" s="11" t="s">
        <v>27</v>
      </c>
      <c r="E1411">
        <v>426</v>
      </c>
      <c r="F1411">
        <v>173</v>
      </c>
      <c r="G1411">
        <v>25</v>
      </c>
      <c r="H1411">
        <v>5</v>
      </c>
      <c r="I1411">
        <v>0</v>
      </c>
      <c r="J1411">
        <v>629</v>
      </c>
      <c r="K1411">
        <v>203</v>
      </c>
    </row>
    <row r="1412" spans="1:11" x14ac:dyDescent="0.35">
      <c r="A1412" s="14">
        <v>1410</v>
      </c>
      <c r="B1412" s="9" t="s">
        <v>102</v>
      </c>
      <c r="D1412" s="11" t="s">
        <v>13</v>
      </c>
      <c r="E1412">
        <v>565</v>
      </c>
      <c r="F1412">
        <v>227</v>
      </c>
      <c r="G1412">
        <v>95</v>
      </c>
      <c r="H1412">
        <v>38</v>
      </c>
      <c r="I1412">
        <v>3</v>
      </c>
      <c r="J1412">
        <v>927</v>
      </c>
      <c r="K1412">
        <v>362</v>
      </c>
    </row>
    <row r="1413" spans="1:11" x14ac:dyDescent="0.35">
      <c r="A1413" s="14">
        <v>1411</v>
      </c>
      <c r="B1413" s="9" t="s">
        <v>102</v>
      </c>
      <c r="D1413" s="11" t="s">
        <v>39</v>
      </c>
      <c r="E1413">
        <v>93</v>
      </c>
      <c r="F1413">
        <v>34</v>
      </c>
      <c r="G1413">
        <v>15</v>
      </c>
      <c r="H1413">
        <v>0</v>
      </c>
      <c r="I1413">
        <v>0</v>
      </c>
      <c r="J1413">
        <v>142</v>
      </c>
      <c r="K1413">
        <v>49</v>
      </c>
    </row>
    <row r="1414" spans="1:11" x14ac:dyDescent="0.35">
      <c r="A1414" s="14">
        <v>1412</v>
      </c>
      <c r="B1414" s="9" t="s">
        <v>102</v>
      </c>
      <c r="D1414" s="11" t="s">
        <v>21</v>
      </c>
      <c r="E1414">
        <v>313</v>
      </c>
      <c r="F1414">
        <v>261</v>
      </c>
      <c r="G1414">
        <v>207</v>
      </c>
      <c r="H1414">
        <v>95</v>
      </c>
      <c r="I1414">
        <v>4</v>
      </c>
      <c r="J1414">
        <v>880</v>
      </c>
      <c r="K1414">
        <v>567</v>
      </c>
    </row>
    <row r="1415" spans="1:11" x14ac:dyDescent="0.35">
      <c r="A1415" s="14">
        <v>1413</v>
      </c>
      <c r="B1415" s="9" t="s">
        <v>102</v>
      </c>
      <c r="D1415" s="11" t="s">
        <v>31</v>
      </c>
      <c r="E1415">
        <v>6</v>
      </c>
      <c r="F1415">
        <v>0</v>
      </c>
      <c r="G1415">
        <v>0</v>
      </c>
      <c r="H1415">
        <v>0</v>
      </c>
      <c r="I1415">
        <v>0</v>
      </c>
      <c r="J1415">
        <v>8</v>
      </c>
      <c r="K1415">
        <v>2</v>
      </c>
    </row>
    <row r="1416" spans="1:11" x14ac:dyDescent="0.35">
      <c r="A1416" s="14">
        <v>1414</v>
      </c>
      <c r="B1416" s="9" t="s">
        <v>102</v>
      </c>
      <c r="D1416" s="11" t="s">
        <v>11</v>
      </c>
      <c r="E1416">
        <v>442</v>
      </c>
      <c r="F1416">
        <v>422</v>
      </c>
      <c r="G1416">
        <v>116</v>
      </c>
      <c r="H1416">
        <v>11</v>
      </c>
      <c r="I1416">
        <v>0</v>
      </c>
      <c r="J1416">
        <v>991</v>
      </c>
      <c r="K1416">
        <v>549</v>
      </c>
    </row>
    <row r="1417" spans="1:11" x14ac:dyDescent="0.35">
      <c r="A1417" s="14">
        <v>1415</v>
      </c>
      <c r="B1417" s="9" t="s">
        <v>102</v>
      </c>
      <c r="D1417" s="11" t="s">
        <v>17</v>
      </c>
      <c r="E1417">
        <v>1054</v>
      </c>
      <c r="F1417">
        <v>658</v>
      </c>
      <c r="G1417">
        <v>121</v>
      </c>
      <c r="H1417">
        <v>33</v>
      </c>
      <c r="I1417">
        <v>3</v>
      </c>
      <c r="J1417">
        <v>1868</v>
      </c>
      <c r="K1417">
        <v>814</v>
      </c>
    </row>
    <row r="1418" spans="1:11" x14ac:dyDescent="0.35">
      <c r="A1418" s="14">
        <v>1416</v>
      </c>
      <c r="B1418" s="9" t="s">
        <v>102</v>
      </c>
      <c r="D1418" s="11" t="s">
        <v>33</v>
      </c>
      <c r="E1418">
        <v>17</v>
      </c>
      <c r="F1418">
        <v>16</v>
      </c>
      <c r="G1418">
        <v>3</v>
      </c>
      <c r="H1418">
        <v>0</v>
      </c>
      <c r="I1418">
        <v>0</v>
      </c>
      <c r="J1418">
        <v>34</v>
      </c>
      <c r="K1418">
        <v>17</v>
      </c>
    </row>
    <row r="1419" spans="1:11" x14ac:dyDescent="0.35">
      <c r="A1419" s="14">
        <v>1417</v>
      </c>
      <c r="B1419" s="9" t="s">
        <v>102</v>
      </c>
      <c r="D1419" s="11" t="s">
        <v>23</v>
      </c>
      <c r="E1419">
        <v>1137</v>
      </c>
      <c r="F1419">
        <v>132</v>
      </c>
      <c r="G1419">
        <v>47</v>
      </c>
      <c r="H1419">
        <v>15</v>
      </c>
      <c r="I1419">
        <v>0</v>
      </c>
      <c r="J1419">
        <v>1331</v>
      </c>
      <c r="K1419">
        <v>194</v>
      </c>
    </row>
    <row r="1420" spans="1:11" x14ac:dyDescent="0.35">
      <c r="A1420" s="14">
        <v>1418</v>
      </c>
      <c r="B1420" s="9" t="s">
        <v>102</v>
      </c>
      <c r="D1420" s="11" t="s">
        <v>9</v>
      </c>
      <c r="E1420">
        <v>562</v>
      </c>
      <c r="F1420">
        <v>451</v>
      </c>
      <c r="G1420">
        <v>180</v>
      </c>
      <c r="H1420">
        <v>37</v>
      </c>
      <c r="I1420">
        <v>0</v>
      </c>
      <c r="J1420">
        <v>1231</v>
      </c>
      <c r="K1420">
        <v>669</v>
      </c>
    </row>
    <row r="1421" spans="1:11" x14ac:dyDescent="0.35">
      <c r="A1421" s="14">
        <v>1419</v>
      </c>
      <c r="B1421" s="9" t="s">
        <v>102</v>
      </c>
      <c r="D1421" s="11" t="s">
        <v>15</v>
      </c>
      <c r="E1421">
        <v>661</v>
      </c>
      <c r="F1421">
        <v>214</v>
      </c>
      <c r="G1421">
        <v>18</v>
      </c>
      <c r="H1421">
        <v>8</v>
      </c>
      <c r="I1421">
        <v>0</v>
      </c>
      <c r="J1421">
        <v>902</v>
      </c>
      <c r="K1421">
        <v>241</v>
      </c>
    </row>
    <row r="1422" spans="1:11" x14ac:dyDescent="0.35">
      <c r="A1422" s="14">
        <v>1420</v>
      </c>
      <c r="B1422" s="9" t="s">
        <v>102</v>
      </c>
      <c r="D1422" s="11" t="s">
        <v>19</v>
      </c>
      <c r="E1422">
        <v>337</v>
      </c>
      <c r="F1422">
        <v>260</v>
      </c>
      <c r="G1422">
        <v>155</v>
      </c>
      <c r="H1422">
        <v>74</v>
      </c>
      <c r="I1422">
        <v>3</v>
      </c>
      <c r="J1422">
        <v>829</v>
      </c>
      <c r="K1422">
        <v>492</v>
      </c>
    </row>
    <row r="1423" spans="1:11" x14ac:dyDescent="0.35">
      <c r="A1423" s="14">
        <v>1421</v>
      </c>
      <c r="B1423" s="9" t="s">
        <v>102</v>
      </c>
      <c r="D1423" s="12" t="s">
        <v>59</v>
      </c>
      <c r="E1423" s="6">
        <f>SUM(E1403:E1422)</f>
        <v>8448</v>
      </c>
      <c r="F1423" s="6">
        <f t="shared" ref="F1423" si="205">SUM(F1403:F1422)</f>
        <v>4550</v>
      </c>
      <c r="G1423" s="6">
        <f t="shared" ref="G1423" si="206">SUM(G1403:G1422)</f>
        <v>1559</v>
      </c>
      <c r="H1423" s="6">
        <f t="shared" ref="H1423" si="207">SUM(H1403:H1422)</f>
        <v>442</v>
      </c>
      <c r="I1423" s="6">
        <f t="shared" ref="I1423" si="208">SUM(I1403:I1422)</f>
        <v>20</v>
      </c>
      <c r="J1423" s="6">
        <f t="shared" ref="J1423" si="209">SUM(J1403:J1422)</f>
        <v>15019</v>
      </c>
      <c r="K1423" s="6">
        <f t="shared" ref="K1423" si="210">SUM(K1403:K1422)</f>
        <v>6571</v>
      </c>
    </row>
    <row r="1424" spans="1:11" x14ac:dyDescent="0.35">
      <c r="A1424" s="14">
        <v>1422</v>
      </c>
      <c r="B1424" s="9" t="s">
        <v>102</v>
      </c>
    </row>
    <row r="1425" spans="1:2" x14ac:dyDescent="0.35">
      <c r="A1425" s="14">
        <v>1423</v>
      </c>
      <c r="B1425" s="9" t="s">
        <v>102</v>
      </c>
    </row>
    <row r="1426" spans="1:2" x14ac:dyDescent="0.35">
      <c r="A1426" s="14">
        <v>1424</v>
      </c>
      <c r="B1426" s="9" t="s">
        <v>102</v>
      </c>
    </row>
    <row r="1427" spans="1:2" x14ac:dyDescent="0.35">
      <c r="A1427" s="14">
        <v>1425</v>
      </c>
      <c r="B1427" s="9" t="s">
        <v>102</v>
      </c>
    </row>
    <row r="1428" spans="1:2" x14ac:dyDescent="0.35">
      <c r="A1428" s="14">
        <v>1426</v>
      </c>
      <c r="B1428" s="9" t="s">
        <v>102</v>
      </c>
    </row>
    <row r="1429" spans="1:2" x14ac:dyDescent="0.35">
      <c r="A1429" s="14">
        <v>1427</v>
      </c>
      <c r="B1429" s="9" t="s">
        <v>102</v>
      </c>
    </row>
    <row r="1430" spans="1:2" x14ac:dyDescent="0.35">
      <c r="A1430" s="14">
        <v>1428</v>
      </c>
      <c r="B1430" s="9" t="s">
        <v>102</v>
      </c>
    </row>
    <row r="1431" spans="1:2" x14ac:dyDescent="0.35">
      <c r="A1431" s="14">
        <v>1429</v>
      </c>
      <c r="B1431" s="9" t="s">
        <v>102</v>
      </c>
    </row>
    <row r="1432" spans="1:2" x14ac:dyDescent="0.35">
      <c r="A1432" s="14">
        <v>1430</v>
      </c>
      <c r="B1432" s="9" t="s">
        <v>102</v>
      </c>
    </row>
    <row r="1433" spans="1:2" x14ac:dyDescent="0.35">
      <c r="A1433" s="14">
        <v>1431</v>
      </c>
      <c r="B1433" s="9" t="s">
        <v>102</v>
      </c>
    </row>
    <row r="1434" spans="1:2" x14ac:dyDescent="0.35">
      <c r="A1434" s="14">
        <v>1432</v>
      </c>
      <c r="B1434" s="9" t="s">
        <v>102</v>
      </c>
    </row>
    <row r="1435" spans="1:2" x14ac:dyDescent="0.35">
      <c r="A1435" s="14">
        <v>1433</v>
      </c>
      <c r="B1435" s="9" t="s">
        <v>102</v>
      </c>
    </row>
    <row r="1436" spans="1:2" x14ac:dyDescent="0.35">
      <c r="A1436" s="14">
        <v>1434</v>
      </c>
      <c r="B1436" s="9" t="s">
        <v>102</v>
      </c>
    </row>
    <row r="1437" spans="1:2" x14ac:dyDescent="0.35">
      <c r="A1437" s="14">
        <v>1435</v>
      </c>
      <c r="B1437" s="9" t="s">
        <v>102</v>
      </c>
    </row>
    <row r="1438" spans="1:2" x14ac:dyDescent="0.35">
      <c r="A1438" s="14">
        <v>1436</v>
      </c>
      <c r="B1438" s="9" t="s">
        <v>102</v>
      </c>
    </row>
    <row r="1439" spans="1:2" x14ac:dyDescent="0.35">
      <c r="A1439" s="14">
        <v>1437</v>
      </c>
      <c r="B1439" s="9" t="s">
        <v>102</v>
      </c>
    </row>
    <row r="1440" spans="1:2" x14ac:dyDescent="0.35">
      <c r="A1440" s="14">
        <v>1438</v>
      </c>
      <c r="B1440" s="9" t="s">
        <v>102</v>
      </c>
    </row>
    <row r="1441" spans="1:11" x14ac:dyDescent="0.35">
      <c r="A1441" s="14">
        <v>1439</v>
      </c>
      <c r="B1441" s="9" t="s">
        <v>102</v>
      </c>
    </row>
    <row r="1442" spans="1:11" x14ac:dyDescent="0.35">
      <c r="A1442" s="14">
        <v>1440</v>
      </c>
      <c r="B1442" s="9" t="s">
        <v>102</v>
      </c>
    </row>
    <row r="1443" spans="1:11" x14ac:dyDescent="0.35">
      <c r="A1443" s="14">
        <v>1441</v>
      </c>
      <c r="B1443" s="9" t="s">
        <v>103</v>
      </c>
      <c r="D1443" s="11" t="s">
        <v>5</v>
      </c>
      <c r="E1443">
        <v>74</v>
      </c>
      <c r="F1443">
        <v>121</v>
      </c>
      <c r="G1443">
        <v>68</v>
      </c>
      <c r="H1443">
        <v>20</v>
      </c>
      <c r="I1443">
        <v>0</v>
      </c>
      <c r="J1443">
        <v>284</v>
      </c>
      <c r="K1443">
        <v>210</v>
      </c>
    </row>
    <row r="1444" spans="1:11" x14ac:dyDescent="0.35">
      <c r="A1444" s="14">
        <v>1442</v>
      </c>
      <c r="B1444" s="9" t="s">
        <v>103</v>
      </c>
      <c r="D1444" s="11" t="s">
        <v>25</v>
      </c>
      <c r="E1444">
        <v>203</v>
      </c>
      <c r="F1444">
        <v>63</v>
      </c>
      <c r="G1444">
        <v>17</v>
      </c>
      <c r="H1444">
        <v>12</v>
      </c>
      <c r="I1444">
        <v>0</v>
      </c>
      <c r="J1444">
        <v>295</v>
      </c>
      <c r="K1444">
        <v>92</v>
      </c>
    </row>
    <row r="1445" spans="1:11" x14ac:dyDescent="0.35">
      <c r="A1445" s="14">
        <v>1443</v>
      </c>
      <c r="B1445" s="9" t="s">
        <v>103</v>
      </c>
      <c r="D1445" s="11" t="s">
        <v>3</v>
      </c>
      <c r="E1445">
        <v>385</v>
      </c>
      <c r="F1445">
        <v>56</v>
      </c>
      <c r="G1445">
        <v>8</v>
      </c>
      <c r="H1445">
        <v>6</v>
      </c>
      <c r="I1445">
        <v>0</v>
      </c>
      <c r="J1445">
        <v>455</v>
      </c>
      <c r="K1445">
        <v>70</v>
      </c>
    </row>
    <row r="1446" spans="1:11" x14ac:dyDescent="0.35">
      <c r="A1446" s="14">
        <v>1444</v>
      </c>
      <c r="B1446" s="9" t="s">
        <v>103</v>
      </c>
      <c r="D1446" s="11" t="s">
        <v>29</v>
      </c>
      <c r="E1446">
        <v>30</v>
      </c>
      <c r="F1446">
        <v>19</v>
      </c>
      <c r="G1446">
        <v>7</v>
      </c>
      <c r="H1446">
        <v>5</v>
      </c>
      <c r="I1446">
        <v>0</v>
      </c>
      <c r="J1446">
        <v>61</v>
      </c>
      <c r="K1446">
        <v>31</v>
      </c>
    </row>
    <row r="1447" spans="1:11" x14ac:dyDescent="0.35">
      <c r="A1447" s="14">
        <v>1445</v>
      </c>
      <c r="B1447" s="9" t="s">
        <v>103</v>
      </c>
      <c r="D1447" s="11" t="s">
        <v>7</v>
      </c>
      <c r="E1447">
        <v>603</v>
      </c>
      <c r="F1447">
        <v>320</v>
      </c>
      <c r="G1447">
        <v>104</v>
      </c>
      <c r="H1447">
        <v>20</v>
      </c>
      <c r="I1447">
        <v>0</v>
      </c>
      <c r="J1447">
        <v>1047</v>
      </c>
      <c r="K1447">
        <v>444</v>
      </c>
    </row>
    <row r="1448" spans="1:11" x14ac:dyDescent="0.35">
      <c r="A1448" s="14">
        <v>1446</v>
      </c>
      <c r="B1448" s="9" t="s">
        <v>103</v>
      </c>
      <c r="D1448" s="11" t="s">
        <v>41</v>
      </c>
      <c r="E1448">
        <v>8</v>
      </c>
      <c r="F1448">
        <v>0</v>
      </c>
      <c r="G1448">
        <v>0</v>
      </c>
      <c r="H1448">
        <v>0</v>
      </c>
      <c r="I1448">
        <v>0</v>
      </c>
      <c r="J1448">
        <v>9</v>
      </c>
      <c r="K1448">
        <v>1</v>
      </c>
    </row>
    <row r="1449" spans="1:11" x14ac:dyDescent="0.35">
      <c r="A1449" s="14">
        <v>1447</v>
      </c>
      <c r="B1449" s="9" t="s">
        <v>103</v>
      </c>
      <c r="D1449" s="11" t="s">
        <v>37</v>
      </c>
      <c r="E1449">
        <v>22</v>
      </c>
      <c r="F1449">
        <v>15</v>
      </c>
      <c r="G1449">
        <v>7</v>
      </c>
      <c r="H1449">
        <v>0</v>
      </c>
      <c r="I1449">
        <v>0</v>
      </c>
      <c r="J1449">
        <v>44</v>
      </c>
      <c r="K1449">
        <v>22</v>
      </c>
    </row>
    <row r="1450" spans="1:11" x14ac:dyDescent="0.35">
      <c r="A1450" s="14">
        <v>1448</v>
      </c>
      <c r="B1450" s="9" t="s">
        <v>103</v>
      </c>
      <c r="D1450" s="11" t="s">
        <v>35</v>
      </c>
      <c r="E1450">
        <v>11</v>
      </c>
      <c r="F1450">
        <v>4</v>
      </c>
      <c r="G1450">
        <v>5</v>
      </c>
      <c r="H1450">
        <v>3</v>
      </c>
      <c r="I1450">
        <v>0</v>
      </c>
      <c r="J1450">
        <v>22</v>
      </c>
      <c r="K1450">
        <v>11</v>
      </c>
    </row>
    <row r="1451" spans="1:11" x14ac:dyDescent="0.35">
      <c r="A1451" s="14">
        <v>1449</v>
      </c>
      <c r="B1451" s="9" t="s">
        <v>103</v>
      </c>
      <c r="D1451" s="11" t="s">
        <v>27</v>
      </c>
      <c r="E1451">
        <v>101</v>
      </c>
      <c r="F1451">
        <v>32</v>
      </c>
      <c r="G1451">
        <v>9</v>
      </c>
      <c r="H1451">
        <v>3</v>
      </c>
      <c r="I1451">
        <v>0</v>
      </c>
      <c r="J1451">
        <v>144</v>
      </c>
      <c r="K1451">
        <v>43</v>
      </c>
    </row>
    <row r="1452" spans="1:11" x14ac:dyDescent="0.35">
      <c r="A1452" s="14">
        <v>1450</v>
      </c>
      <c r="B1452" s="9" t="s">
        <v>103</v>
      </c>
      <c r="D1452" s="11" t="s">
        <v>13</v>
      </c>
      <c r="E1452">
        <v>159</v>
      </c>
      <c r="F1452">
        <v>83</v>
      </c>
      <c r="G1452">
        <v>49</v>
      </c>
      <c r="H1452">
        <v>13</v>
      </c>
      <c r="I1452">
        <v>0</v>
      </c>
      <c r="J1452">
        <v>304</v>
      </c>
      <c r="K1452">
        <v>145</v>
      </c>
    </row>
    <row r="1453" spans="1:11" x14ac:dyDescent="0.35">
      <c r="A1453" s="14">
        <v>1451</v>
      </c>
      <c r="B1453" s="9" t="s">
        <v>103</v>
      </c>
      <c r="D1453" s="11" t="s">
        <v>39</v>
      </c>
      <c r="E1453">
        <v>12</v>
      </c>
      <c r="F1453">
        <v>8</v>
      </c>
      <c r="G1453">
        <v>0</v>
      </c>
      <c r="H1453">
        <v>0</v>
      </c>
      <c r="I1453">
        <v>0</v>
      </c>
      <c r="J1453">
        <v>24</v>
      </c>
      <c r="K1453">
        <v>12</v>
      </c>
    </row>
    <row r="1454" spans="1:11" x14ac:dyDescent="0.35">
      <c r="A1454" s="14">
        <v>1452</v>
      </c>
      <c r="B1454" s="9" t="s">
        <v>103</v>
      </c>
      <c r="D1454" s="11" t="s">
        <v>21</v>
      </c>
      <c r="E1454">
        <v>91</v>
      </c>
      <c r="F1454">
        <v>47</v>
      </c>
      <c r="G1454">
        <v>37</v>
      </c>
      <c r="H1454">
        <v>17</v>
      </c>
      <c r="I1454">
        <v>0</v>
      </c>
      <c r="J1454">
        <v>192</v>
      </c>
      <c r="K1454">
        <v>101</v>
      </c>
    </row>
    <row r="1455" spans="1:11" x14ac:dyDescent="0.35">
      <c r="A1455" s="14">
        <v>1453</v>
      </c>
      <c r="B1455" s="9" t="s">
        <v>103</v>
      </c>
      <c r="D1455" s="11" t="s">
        <v>31</v>
      </c>
      <c r="E1455">
        <v>3</v>
      </c>
      <c r="F1455">
        <v>0</v>
      </c>
      <c r="G1455">
        <v>3</v>
      </c>
      <c r="H1455">
        <v>3</v>
      </c>
      <c r="I1455">
        <v>0</v>
      </c>
      <c r="J1455">
        <v>8</v>
      </c>
      <c r="K1455">
        <v>5</v>
      </c>
    </row>
    <row r="1456" spans="1:11" x14ac:dyDescent="0.35">
      <c r="A1456" s="14">
        <v>1454</v>
      </c>
      <c r="B1456" s="9" t="s">
        <v>103</v>
      </c>
      <c r="D1456" s="11" t="s">
        <v>11</v>
      </c>
      <c r="E1456">
        <v>185</v>
      </c>
      <c r="F1456">
        <v>152</v>
      </c>
      <c r="G1456">
        <v>51</v>
      </c>
      <c r="H1456">
        <v>4</v>
      </c>
      <c r="I1456">
        <v>0</v>
      </c>
      <c r="J1456">
        <v>392</v>
      </c>
      <c r="K1456">
        <v>207</v>
      </c>
    </row>
    <row r="1457" spans="1:11" x14ac:dyDescent="0.35">
      <c r="A1457" s="14">
        <v>1455</v>
      </c>
      <c r="B1457" s="9" t="s">
        <v>103</v>
      </c>
      <c r="D1457" s="11" t="s">
        <v>17</v>
      </c>
      <c r="E1457">
        <v>201</v>
      </c>
      <c r="F1457">
        <v>133</v>
      </c>
      <c r="G1457">
        <v>48</v>
      </c>
      <c r="H1457">
        <v>12</v>
      </c>
      <c r="I1457">
        <v>0</v>
      </c>
      <c r="J1457">
        <v>394</v>
      </c>
      <c r="K1457">
        <v>193</v>
      </c>
    </row>
    <row r="1458" spans="1:11" x14ac:dyDescent="0.35">
      <c r="A1458" s="14">
        <v>1456</v>
      </c>
      <c r="B1458" s="9" t="s">
        <v>103</v>
      </c>
      <c r="D1458" s="11" t="s">
        <v>33</v>
      </c>
      <c r="E1458">
        <v>4</v>
      </c>
      <c r="F1458">
        <v>0</v>
      </c>
      <c r="G1458">
        <v>3</v>
      </c>
      <c r="H1458">
        <v>0</v>
      </c>
      <c r="I1458">
        <v>0</v>
      </c>
      <c r="J1458">
        <v>9</v>
      </c>
      <c r="K1458">
        <v>5</v>
      </c>
    </row>
    <row r="1459" spans="1:11" x14ac:dyDescent="0.35">
      <c r="A1459" s="14">
        <v>1457</v>
      </c>
      <c r="B1459" s="9" t="s">
        <v>103</v>
      </c>
      <c r="D1459" s="11" t="s">
        <v>23</v>
      </c>
      <c r="E1459">
        <v>449</v>
      </c>
      <c r="F1459">
        <v>34</v>
      </c>
      <c r="G1459">
        <v>19</v>
      </c>
      <c r="H1459">
        <v>4</v>
      </c>
      <c r="I1459">
        <v>0</v>
      </c>
      <c r="J1459">
        <v>506</v>
      </c>
      <c r="K1459">
        <v>57</v>
      </c>
    </row>
    <row r="1460" spans="1:11" x14ac:dyDescent="0.35">
      <c r="A1460" s="14">
        <v>1458</v>
      </c>
      <c r="B1460" s="9" t="s">
        <v>103</v>
      </c>
      <c r="D1460" s="11" t="s">
        <v>9</v>
      </c>
      <c r="E1460">
        <v>146</v>
      </c>
      <c r="F1460">
        <v>140</v>
      </c>
      <c r="G1460">
        <v>75</v>
      </c>
      <c r="H1460">
        <v>19</v>
      </c>
      <c r="I1460">
        <v>0</v>
      </c>
      <c r="J1460">
        <v>380</v>
      </c>
      <c r="K1460">
        <v>234</v>
      </c>
    </row>
    <row r="1461" spans="1:11" x14ac:dyDescent="0.35">
      <c r="A1461" s="14">
        <v>1459</v>
      </c>
      <c r="B1461" s="9" t="s">
        <v>103</v>
      </c>
      <c r="D1461" s="11" t="s">
        <v>15</v>
      </c>
      <c r="E1461">
        <v>219</v>
      </c>
      <c r="F1461">
        <v>93</v>
      </c>
      <c r="G1461">
        <v>24</v>
      </c>
      <c r="H1461">
        <v>7</v>
      </c>
      <c r="I1461">
        <v>0</v>
      </c>
      <c r="J1461">
        <v>343</v>
      </c>
      <c r="K1461">
        <v>124</v>
      </c>
    </row>
    <row r="1462" spans="1:11" x14ac:dyDescent="0.35">
      <c r="A1462" s="14">
        <v>1460</v>
      </c>
      <c r="B1462" s="9" t="s">
        <v>103</v>
      </c>
      <c r="D1462" s="11" t="s">
        <v>19</v>
      </c>
      <c r="E1462">
        <v>61</v>
      </c>
      <c r="F1462">
        <v>25</v>
      </c>
      <c r="G1462">
        <v>16</v>
      </c>
      <c r="H1462">
        <v>3</v>
      </c>
      <c r="I1462">
        <v>0</v>
      </c>
      <c r="J1462">
        <v>104</v>
      </c>
      <c r="K1462">
        <v>43</v>
      </c>
    </row>
    <row r="1463" spans="1:11" x14ac:dyDescent="0.35">
      <c r="A1463" s="14">
        <v>1461</v>
      </c>
      <c r="B1463" s="9" t="s">
        <v>103</v>
      </c>
      <c r="D1463" s="12" t="s">
        <v>59</v>
      </c>
      <c r="E1463" s="6">
        <f>SUM(E1443:E1462)</f>
        <v>2967</v>
      </c>
      <c r="F1463" s="6">
        <f t="shared" ref="F1463" si="211">SUM(F1443:F1462)</f>
        <v>1345</v>
      </c>
      <c r="G1463" s="6">
        <f t="shared" ref="G1463" si="212">SUM(G1443:G1462)</f>
        <v>550</v>
      </c>
      <c r="H1463" s="6">
        <f t="shared" ref="H1463" si="213">SUM(H1443:H1462)</f>
        <v>151</v>
      </c>
      <c r="I1463" s="6">
        <f t="shared" ref="I1463" si="214">SUM(I1443:I1462)</f>
        <v>0</v>
      </c>
      <c r="J1463" s="6">
        <f t="shared" ref="J1463" si="215">SUM(J1443:J1462)</f>
        <v>5017</v>
      </c>
      <c r="K1463" s="6">
        <f t="shared" ref="K1463" si="216">SUM(K1443:K1462)</f>
        <v>2050</v>
      </c>
    </row>
    <row r="1464" spans="1:11" x14ac:dyDescent="0.35">
      <c r="A1464" s="14">
        <v>1462</v>
      </c>
      <c r="B1464" s="9" t="s">
        <v>103</v>
      </c>
    </row>
    <row r="1465" spans="1:11" x14ac:dyDescent="0.35">
      <c r="A1465" s="14">
        <v>1463</v>
      </c>
      <c r="B1465" s="9" t="s">
        <v>103</v>
      </c>
    </row>
    <row r="1466" spans="1:11" x14ac:dyDescent="0.35">
      <c r="A1466" s="14">
        <v>1464</v>
      </c>
      <c r="B1466" s="9" t="s">
        <v>103</v>
      </c>
    </row>
    <row r="1467" spans="1:11" x14ac:dyDescent="0.35">
      <c r="A1467" s="14">
        <v>1465</v>
      </c>
      <c r="B1467" s="9" t="s">
        <v>103</v>
      </c>
    </row>
    <row r="1468" spans="1:11" x14ac:dyDescent="0.35">
      <c r="A1468" s="14">
        <v>1466</v>
      </c>
      <c r="B1468" s="9" t="s">
        <v>103</v>
      </c>
    </row>
    <row r="1469" spans="1:11" x14ac:dyDescent="0.35">
      <c r="A1469" s="14">
        <v>1467</v>
      </c>
      <c r="B1469" s="9" t="s">
        <v>103</v>
      </c>
    </row>
    <row r="1470" spans="1:11" x14ac:dyDescent="0.35">
      <c r="A1470" s="14">
        <v>1468</v>
      </c>
      <c r="B1470" s="9" t="s">
        <v>103</v>
      </c>
    </row>
    <row r="1471" spans="1:11" x14ac:dyDescent="0.35">
      <c r="A1471" s="14">
        <v>1469</v>
      </c>
      <c r="B1471" s="9" t="s">
        <v>103</v>
      </c>
    </row>
    <row r="1472" spans="1:11" x14ac:dyDescent="0.35">
      <c r="A1472" s="14">
        <v>1470</v>
      </c>
      <c r="B1472" s="9" t="s">
        <v>103</v>
      </c>
    </row>
    <row r="1473" spans="1:11" x14ac:dyDescent="0.35">
      <c r="A1473" s="14">
        <v>1471</v>
      </c>
      <c r="B1473" s="9" t="s">
        <v>103</v>
      </c>
    </row>
    <row r="1474" spans="1:11" x14ac:dyDescent="0.35">
      <c r="A1474" s="14">
        <v>1472</v>
      </c>
      <c r="B1474" s="9" t="s">
        <v>103</v>
      </c>
    </row>
    <row r="1475" spans="1:11" x14ac:dyDescent="0.35">
      <c r="A1475" s="14">
        <v>1473</v>
      </c>
      <c r="B1475" s="9" t="s">
        <v>103</v>
      </c>
    </row>
    <row r="1476" spans="1:11" x14ac:dyDescent="0.35">
      <c r="A1476" s="14">
        <v>1474</v>
      </c>
      <c r="B1476" s="9" t="s">
        <v>103</v>
      </c>
    </row>
    <row r="1477" spans="1:11" x14ac:dyDescent="0.35">
      <c r="A1477" s="14">
        <v>1475</v>
      </c>
      <c r="B1477" s="9" t="s">
        <v>103</v>
      </c>
    </row>
    <row r="1478" spans="1:11" x14ac:dyDescent="0.35">
      <c r="A1478" s="14">
        <v>1476</v>
      </c>
      <c r="B1478" s="9" t="s">
        <v>103</v>
      </c>
    </row>
    <row r="1479" spans="1:11" x14ac:dyDescent="0.35">
      <c r="A1479" s="14">
        <v>1477</v>
      </c>
      <c r="B1479" s="9" t="s">
        <v>103</v>
      </c>
    </row>
    <row r="1480" spans="1:11" x14ac:dyDescent="0.35">
      <c r="A1480" s="14">
        <v>1478</v>
      </c>
      <c r="B1480" s="9" t="s">
        <v>103</v>
      </c>
    </row>
    <row r="1481" spans="1:11" x14ac:dyDescent="0.35">
      <c r="A1481" s="14">
        <v>1479</v>
      </c>
      <c r="B1481" s="9" t="s">
        <v>103</v>
      </c>
    </row>
    <row r="1482" spans="1:11" x14ac:dyDescent="0.35">
      <c r="A1482" s="14">
        <v>1480</v>
      </c>
      <c r="B1482" s="9" t="s">
        <v>103</v>
      </c>
    </row>
    <row r="1483" spans="1:11" x14ac:dyDescent="0.35">
      <c r="A1483" s="14">
        <v>1481</v>
      </c>
      <c r="B1483" s="9" t="s">
        <v>107</v>
      </c>
      <c r="D1483" s="11" t="s">
        <v>5</v>
      </c>
      <c r="E1483">
        <v>12</v>
      </c>
      <c r="F1483">
        <v>11</v>
      </c>
      <c r="G1483">
        <v>7</v>
      </c>
      <c r="H1483">
        <v>0</v>
      </c>
      <c r="I1483">
        <v>0</v>
      </c>
      <c r="J1483">
        <v>30</v>
      </c>
      <c r="K1483">
        <v>18</v>
      </c>
    </row>
    <row r="1484" spans="1:11" x14ac:dyDescent="0.35">
      <c r="A1484" s="14">
        <v>1482</v>
      </c>
      <c r="B1484" s="9" t="s">
        <v>107</v>
      </c>
      <c r="D1484" s="11" t="s">
        <v>25</v>
      </c>
      <c r="E1484">
        <v>14</v>
      </c>
      <c r="F1484">
        <v>4</v>
      </c>
      <c r="G1484">
        <v>3</v>
      </c>
      <c r="H1484">
        <v>0</v>
      </c>
      <c r="I1484">
        <v>0</v>
      </c>
      <c r="J1484">
        <v>20</v>
      </c>
      <c r="K1484">
        <v>6</v>
      </c>
    </row>
    <row r="1485" spans="1:11" x14ac:dyDescent="0.35">
      <c r="A1485" s="14">
        <v>1483</v>
      </c>
      <c r="B1485" s="9" t="s">
        <v>107</v>
      </c>
      <c r="D1485" s="11" t="s">
        <v>3</v>
      </c>
      <c r="E1485">
        <v>479</v>
      </c>
      <c r="F1485">
        <v>153</v>
      </c>
      <c r="G1485">
        <v>26</v>
      </c>
      <c r="H1485">
        <v>3</v>
      </c>
      <c r="I1485">
        <v>0</v>
      </c>
      <c r="J1485">
        <v>661</v>
      </c>
      <c r="K1485">
        <v>182</v>
      </c>
    </row>
    <row r="1486" spans="1:11" x14ac:dyDescent="0.35">
      <c r="A1486" s="14">
        <v>1484</v>
      </c>
      <c r="B1486" s="9" t="s">
        <v>107</v>
      </c>
      <c r="D1486" s="11" t="s">
        <v>29</v>
      </c>
      <c r="E1486">
        <v>5</v>
      </c>
      <c r="F1486">
        <v>0</v>
      </c>
      <c r="G1486">
        <v>0</v>
      </c>
      <c r="H1486">
        <v>0</v>
      </c>
      <c r="I1486">
        <v>0</v>
      </c>
      <c r="J1486">
        <v>5</v>
      </c>
      <c r="K1486">
        <v>0</v>
      </c>
    </row>
    <row r="1487" spans="1:11" x14ac:dyDescent="0.35">
      <c r="A1487" s="14">
        <v>1485</v>
      </c>
      <c r="B1487" s="9" t="s">
        <v>107</v>
      </c>
      <c r="D1487" s="11" t="s">
        <v>7</v>
      </c>
      <c r="E1487">
        <v>46</v>
      </c>
      <c r="F1487">
        <v>23</v>
      </c>
      <c r="G1487">
        <v>3</v>
      </c>
      <c r="H1487">
        <v>0</v>
      </c>
      <c r="I1487">
        <v>0</v>
      </c>
      <c r="J1487">
        <v>72</v>
      </c>
      <c r="K1487">
        <v>26</v>
      </c>
    </row>
    <row r="1488" spans="1:11" x14ac:dyDescent="0.35">
      <c r="A1488" s="14">
        <v>1486</v>
      </c>
      <c r="B1488" s="9" t="s">
        <v>107</v>
      </c>
      <c r="D1488" s="11" t="s">
        <v>41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</row>
    <row r="1489" spans="1:11" x14ac:dyDescent="0.35">
      <c r="A1489" s="14">
        <v>1487</v>
      </c>
      <c r="B1489" s="9" t="s">
        <v>107</v>
      </c>
      <c r="D1489" s="11" t="s">
        <v>37</v>
      </c>
      <c r="E1489">
        <v>0</v>
      </c>
      <c r="F1489">
        <v>3</v>
      </c>
      <c r="G1489">
        <v>0</v>
      </c>
      <c r="H1489">
        <v>0</v>
      </c>
      <c r="I1489">
        <v>0</v>
      </c>
      <c r="J1489">
        <v>4</v>
      </c>
      <c r="K1489">
        <v>4</v>
      </c>
    </row>
    <row r="1490" spans="1:11" x14ac:dyDescent="0.35">
      <c r="A1490" s="14">
        <v>1488</v>
      </c>
      <c r="B1490" s="9" t="s">
        <v>107</v>
      </c>
      <c r="D1490" s="11" t="s">
        <v>35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</row>
    <row r="1491" spans="1:11" x14ac:dyDescent="0.35">
      <c r="A1491" s="14">
        <v>1489</v>
      </c>
      <c r="B1491" s="9" t="s">
        <v>107</v>
      </c>
      <c r="D1491" s="11" t="s">
        <v>27</v>
      </c>
      <c r="E1491">
        <v>7</v>
      </c>
      <c r="F1491">
        <v>3</v>
      </c>
      <c r="G1491">
        <v>0</v>
      </c>
      <c r="H1491">
        <v>3</v>
      </c>
      <c r="I1491">
        <v>0</v>
      </c>
      <c r="J1491">
        <v>9</v>
      </c>
      <c r="K1491">
        <v>2</v>
      </c>
    </row>
    <row r="1492" spans="1:11" x14ac:dyDescent="0.35">
      <c r="A1492" s="14">
        <v>1490</v>
      </c>
      <c r="B1492" s="9" t="s">
        <v>107</v>
      </c>
      <c r="D1492" s="11" t="s">
        <v>13</v>
      </c>
      <c r="E1492">
        <v>7</v>
      </c>
      <c r="F1492">
        <v>6</v>
      </c>
      <c r="G1492">
        <v>3</v>
      </c>
      <c r="H1492">
        <v>0</v>
      </c>
      <c r="I1492">
        <v>0</v>
      </c>
      <c r="J1492">
        <v>16</v>
      </c>
      <c r="K1492">
        <v>9</v>
      </c>
    </row>
    <row r="1493" spans="1:11" x14ac:dyDescent="0.35">
      <c r="A1493" s="14">
        <v>1491</v>
      </c>
      <c r="B1493" s="9" t="s">
        <v>107</v>
      </c>
      <c r="D1493" s="11" t="s">
        <v>39</v>
      </c>
      <c r="E1493">
        <v>3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-3</v>
      </c>
    </row>
    <row r="1494" spans="1:11" x14ac:dyDescent="0.35">
      <c r="A1494" s="14">
        <v>1492</v>
      </c>
      <c r="B1494" s="9" t="s">
        <v>107</v>
      </c>
      <c r="D1494" s="11" t="s">
        <v>21</v>
      </c>
      <c r="E1494">
        <v>16</v>
      </c>
      <c r="F1494">
        <v>8</v>
      </c>
      <c r="G1494">
        <v>3</v>
      </c>
      <c r="H1494">
        <v>0</v>
      </c>
      <c r="I1494">
        <v>0</v>
      </c>
      <c r="J1494">
        <v>28</v>
      </c>
      <c r="K1494">
        <v>12</v>
      </c>
    </row>
    <row r="1495" spans="1:11" x14ac:dyDescent="0.35">
      <c r="A1495" s="14">
        <v>1493</v>
      </c>
      <c r="B1495" s="9" t="s">
        <v>107</v>
      </c>
      <c r="D1495" s="11" t="s">
        <v>31</v>
      </c>
      <c r="E1495">
        <v>0</v>
      </c>
      <c r="F1495">
        <v>3</v>
      </c>
      <c r="G1495">
        <v>0</v>
      </c>
      <c r="H1495">
        <v>0</v>
      </c>
      <c r="I1495">
        <v>0</v>
      </c>
      <c r="J1495">
        <v>0</v>
      </c>
      <c r="K1495">
        <v>0</v>
      </c>
    </row>
    <row r="1496" spans="1:11" x14ac:dyDescent="0.35">
      <c r="A1496" s="14">
        <v>1494</v>
      </c>
      <c r="B1496" s="9" t="s">
        <v>107</v>
      </c>
      <c r="D1496" s="11" t="s">
        <v>11</v>
      </c>
      <c r="E1496">
        <v>19</v>
      </c>
      <c r="F1496">
        <v>7</v>
      </c>
      <c r="G1496">
        <v>0</v>
      </c>
      <c r="H1496">
        <v>0</v>
      </c>
      <c r="I1496">
        <v>0</v>
      </c>
      <c r="J1496">
        <v>26</v>
      </c>
      <c r="K1496">
        <v>7</v>
      </c>
    </row>
    <row r="1497" spans="1:11" x14ac:dyDescent="0.35">
      <c r="A1497" s="14">
        <v>1495</v>
      </c>
      <c r="B1497" s="9" t="s">
        <v>107</v>
      </c>
      <c r="D1497" s="11" t="s">
        <v>17</v>
      </c>
      <c r="E1497">
        <v>16</v>
      </c>
      <c r="F1497">
        <v>5</v>
      </c>
      <c r="G1497">
        <v>0</v>
      </c>
      <c r="H1497">
        <v>0</v>
      </c>
      <c r="I1497">
        <v>0</v>
      </c>
      <c r="J1497">
        <v>21</v>
      </c>
      <c r="K1497">
        <v>5</v>
      </c>
    </row>
    <row r="1498" spans="1:11" x14ac:dyDescent="0.35">
      <c r="A1498" s="14">
        <v>1496</v>
      </c>
      <c r="B1498" s="9" t="s">
        <v>107</v>
      </c>
      <c r="D1498" s="11" t="s">
        <v>33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</row>
    <row r="1499" spans="1:11" x14ac:dyDescent="0.35">
      <c r="A1499" s="14">
        <v>1497</v>
      </c>
      <c r="B1499" s="9" t="s">
        <v>107</v>
      </c>
      <c r="D1499" s="11" t="s">
        <v>23</v>
      </c>
      <c r="E1499">
        <v>30</v>
      </c>
      <c r="F1499">
        <v>5</v>
      </c>
      <c r="G1499">
        <v>0</v>
      </c>
      <c r="H1499">
        <v>0</v>
      </c>
      <c r="I1499">
        <v>0</v>
      </c>
      <c r="J1499">
        <v>35</v>
      </c>
      <c r="K1499">
        <v>5</v>
      </c>
    </row>
    <row r="1500" spans="1:11" x14ac:dyDescent="0.35">
      <c r="A1500" s="14">
        <v>1498</v>
      </c>
      <c r="B1500" s="9" t="s">
        <v>107</v>
      </c>
      <c r="D1500" s="11" t="s">
        <v>9</v>
      </c>
      <c r="E1500">
        <v>19</v>
      </c>
      <c r="F1500">
        <v>12</v>
      </c>
      <c r="G1500">
        <v>6</v>
      </c>
      <c r="H1500">
        <v>0</v>
      </c>
      <c r="I1500">
        <v>0</v>
      </c>
      <c r="J1500">
        <v>39</v>
      </c>
      <c r="K1500">
        <v>20</v>
      </c>
    </row>
    <row r="1501" spans="1:11" x14ac:dyDescent="0.35">
      <c r="A1501" s="14">
        <v>1499</v>
      </c>
      <c r="B1501" s="9" t="s">
        <v>107</v>
      </c>
      <c r="D1501" s="11" t="s">
        <v>15</v>
      </c>
      <c r="E1501">
        <v>24</v>
      </c>
      <c r="F1501">
        <v>22</v>
      </c>
      <c r="G1501">
        <v>8</v>
      </c>
      <c r="H1501">
        <v>0</v>
      </c>
      <c r="I1501">
        <v>0</v>
      </c>
      <c r="J1501">
        <v>54</v>
      </c>
      <c r="K1501">
        <v>30</v>
      </c>
    </row>
    <row r="1502" spans="1:11" x14ac:dyDescent="0.35">
      <c r="A1502" s="14">
        <v>1500</v>
      </c>
      <c r="B1502" s="9" t="s">
        <v>107</v>
      </c>
      <c r="D1502" s="11" t="s">
        <v>19</v>
      </c>
      <c r="E1502">
        <v>17</v>
      </c>
      <c r="F1502">
        <v>5</v>
      </c>
      <c r="G1502">
        <v>0</v>
      </c>
      <c r="H1502">
        <v>0</v>
      </c>
      <c r="I1502">
        <v>0</v>
      </c>
      <c r="J1502">
        <v>23</v>
      </c>
      <c r="K1502">
        <v>6</v>
      </c>
    </row>
    <row r="1503" spans="1:11" x14ac:dyDescent="0.35">
      <c r="A1503" s="14">
        <v>1501</v>
      </c>
      <c r="B1503" s="9" t="s">
        <v>107</v>
      </c>
      <c r="D1503" s="12" t="s">
        <v>59</v>
      </c>
      <c r="E1503" s="6">
        <f>SUM(E1483:E1502)</f>
        <v>714</v>
      </c>
      <c r="F1503" s="6">
        <f t="shared" ref="F1503" si="217">SUM(F1483:F1502)</f>
        <v>270</v>
      </c>
      <c r="G1503" s="6">
        <f t="shared" ref="G1503" si="218">SUM(G1483:G1502)</f>
        <v>59</v>
      </c>
      <c r="H1503" s="6">
        <f t="shared" ref="H1503" si="219">SUM(H1483:H1502)</f>
        <v>6</v>
      </c>
      <c r="I1503" s="6">
        <f t="shared" ref="I1503" si="220">SUM(I1483:I1502)</f>
        <v>0</v>
      </c>
      <c r="J1503" s="6">
        <f t="shared" ref="J1503" si="221">SUM(J1483:J1502)</f>
        <v>1043</v>
      </c>
      <c r="K1503" s="6">
        <f t="shared" ref="K1503" si="222">SUM(K1483:K1502)</f>
        <v>329</v>
      </c>
    </row>
    <row r="1504" spans="1:11" x14ac:dyDescent="0.35">
      <c r="A1504" s="14">
        <v>1502</v>
      </c>
      <c r="B1504" s="9" t="s">
        <v>107</v>
      </c>
    </row>
    <row r="1505" spans="1:2" x14ac:dyDescent="0.35">
      <c r="A1505" s="14">
        <v>1503</v>
      </c>
      <c r="B1505" s="9" t="s">
        <v>107</v>
      </c>
    </row>
    <row r="1506" spans="1:2" x14ac:dyDescent="0.35">
      <c r="A1506" s="14">
        <v>1504</v>
      </c>
      <c r="B1506" s="9" t="s">
        <v>107</v>
      </c>
    </row>
    <row r="1507" spans="1:2" x14ac:dyDescent="0.35">
      <c r="A1507" s="14">
        <v>1505</v>
      </c>
      <c r="B1507" s="9" t="s">
        <v>107</v>
      </c>
    </row>
    <row r="1508" spans="1:2" x14ac:dyDescent="0.35">
      <c r="A1508" s="14">
        <v>1506</v>
      </c>
      <c r="B1508" s="9" t="s">
        <v>107</v>
      </c>
    </row>
    <row r="1509" spans="1:2" x14ac:dyDescent="0.35">
      <c r="A1509" s="14">
        <v>1507</v>
      </c>
      <c r="B1509" s="9" t="s">
        <v>107</v>
      </c>
    </row>
    <row r="1510" spans="1:2" x14ac:dyDescent="0.35">
      <c r="A1510" s="14">
        <v>1508</v>
      </c>
      <c r="B1510" s="9" t="s">
        <v>107</v>
      </c>
    </row>
    <row r="1511" spans="1:2" x14ac:dyDescent="0.35">
      <c r="A1511" s="14">
        <v>1509</v>
      </c>
      <c r="B1511" s="9" t="s">
        <v>107</v>
      </c>
    </row>
    <row r="1512" spans="1:2" x14ac:dyDescent="0.35">
      <c r="A1512" s="14">
        <v>1510</v>
      </c>
      <c r="B1512" s="9" t="s">
        <v>107</v>
      </c>
    </row>
    <row r="1513" spans="1:2" x14ac:dyDescent="0.35">
      <c r="A1513" s="14">
        <v>1511</v>
      </c>
      <c r="B1513" s="9" t="s">
        <v>107</v>
      </c>
    </row>
    <row r="1514" spans="1:2" x14ac:dyDescent="0.35">
      <c r="A1514" s="14">
        <v>1512</v>
      </c>
      <c r="B1514" s="9" t="s">
        <v>107</v>
      </c>
    </row>
    <row r="1515" spans="1:2" x14ac:dyDescent="0.35">
      <c r="A1515" s="14">
        <v>1513</v>
      </c>
      <c r="B1515" s="9" t="s">
        <v>107</v>
      </c>
    </row>
    <row r="1516" spans="1:2" x14ac:dyDescent="0.35">
      <c r="A1516" s="14">
        <v>1514</v>
      </c>
      <c r="B1516" s="9" t="s">
        <v>107</v>
      </c>
    </row>
    <row r="1517" spans="1:2" x14ac:dyDescent="0.35">
      <c r="A1517" s="14">
        <v>1515</v>
      </c>
      <c r="B1517" s="9" t="s">
        <v>107</v>
      </c>
    </row>
    <row r="1518" spans="1:2" x14ac:dyDescent="0.35">
      <c r="A1518" s="14">
        <v>1516</v>
      </c>
      <c r="B1518" s="9" t="s">
        <v>107</v>
      </c>
    </row>
    <row r="1519" spans="1:2" x14ac:dyDescent="0.35">
      <c r="A1519" s="14">
        <v>1517</v>
      </c>
      <c r="B1519" s="9" t="s">
        <v>107</v>
      </c>
    </row>
    <row r="1520" spans="1:2" x14ac:dyDescent="0.35">
      <c r="A1520" s="14">
        <v>1518</v>
      </c>
      <c r="B1520" s="9" t="s">
        <v>107</v>
      </c>
    </row>
    <row r="1521" spans="1:11" x14ac:dyDescent="0.35">
      <c r="A1521" s="14">
        <v>1519</v>
      </c>
      <c r="B1521" s="9" t="s">
        <v>107</v>
      </c>
    </row>
    <row r="1522" spans="1:11" x14ac:dyDescent="0.35">
      <c r="A1522" s="14">
        <v>1520</v>
      </c>
      <c r="B1522" s="9" t="s">
        <v>107</v>
      </c>
    </row>
    <row r="1523" spans="1:11" x14ac:dyDescent="0.35">
      <c r="A1523" s="14">
        <v>1521</v>
      </c>
      <c r="B1523" s="9" t="s">
        <v>108</v>
      </c>
      <c r="D1523" s="11" t="s">
        <v>5</v>
      </c>
      <c r="E1523">
        <v>56</v>
      </c>
      <c r="F1523">
        <v>68</v>
      </c>
      <c r="G1523">
        <v>64</v>
      </c>
      <c r="H1523">
        <v>20</v>
      </c>
      <c r="I1523">
        <v>0</v>
      </c>
      <c r="J1523">
        <v>208</v>
      </c>
      <c r="K1523">
        <v>152</v>
      </c>
    </row>
    <row r="1524" spans="1:11" x14ac:dyDescent="0.35">
      <c r="A1524" s="14">
        <v>1522</v>
      </c>
      <c r="B1524" s="9" t="s">
        <v>108</v>
      </c>
      <c r="D1524" s="11" t="s">
        <v>25</v>
      </c>
      <c r="E1524">
        <v>126</v>
      </c>
      <c r="F1524">
        <v>61</v>
      </c>
      <c r="G1524">
        <v>26</v>
      </c>
      <c r="H1524">
        <v>4</v>
      </c>
      <c r="I1524">
        <v>0</v>
      </c>
      <c r="J1524">
        <v>217</v>
      </c>
      <c r="K1524">
        <v>91</v>
      </c>
    </row>
    <row r="1525" spans="1:11" x14ac:dyDescent="0.35">
      <c r="A1525" s="14">
        <v>1523</v>
      </c>
      <c r="B1525" s="9" t="s">
        <v>108</v>
      </c>
      <c r="D1525" s="11" t="s">
        <v>3</v>
      </c>
      <c r="E1525">
        <v>495</v>
      </c>
      <c r="F1525">
        <v>76</v>
      </c>
      <c r="G1525">
        <v>23</v>
      </c>
      <c r="H1525">
        <v>3</v>
      </c>
      <c r="I1525">
        <v>0</v>
      </c>
      <c r="J1525">
        <v>597</v>
      </c>
      <c r="K1525">
        <v>102</v>
      </c>
    </row>
    <row r="1526" spans="1:11" x14ac:dyDescent="0.35">
      <c r="A1526" s="14">
        <v>1524</v>
      </c>
      <c r="B1526" s="9" t="s">
        <v>108</v>
      </c>
      <c r="D1526" s="11" t="s">
        <v>29</v>
      </c>
      <c r="E1526">
        <v>95</v>
      </c>
      <c r="F1526">
        <v>32</v>
      </c>
      <c r="G1526">
        <v>18</v>
      </c>
      <c r="H1526">
        <v>3</v>
      </c>
      <c r="I1526">
        <v>0</v>
      </c>
      <c r="J1526">
        <v>147</v>
      </c>
      <c r="K1526">
        <v>52</v>
      </c>
    </row>
    <row r="1527" spans="1:11" x14ac:dyDescent="0.35">
      <c r="A1527" s="14">
        <v>1525</v>
      </c>
      <c r="B1527" s="9" t="s">
        <v>108</v>
      </c>
      <c r="D1527" s="11" t="s">
        <v>7</v>
      </c>
      <c r="E1527">
        <v>640</v>
      </c>
      <c r="F1527">
        <v>482</v>
      </c>
      <c r="G1527">
        <v>94</v>
      </c>
      <c r="H1527">
        <v>7</v>
      </c>
      <c r="I1527">
        <v>0</v>
      </c>
      <c r="J1527">
        <v>1223</v>
      </c>
      <c r="K1527">
        <v>583</v>
      </c>
    </row>
    <row r="1528" spans="1:11" x14ac:dyDescent="0.35">
      <c r="A1528" s="14">
        <v>1526</v>
      </c>
      <c r="B1528" s="9" t="s">
        <v>108</v>
      </c>
      <c r="D1528" s="11" t="s">
        <v>41</v>
      </c>
      <c r="E1528">
        <v>3</v>
      </c>
      <c r="F1528">
        <v>0</v>
      </c>
      <c r="G1528">
        <v>3</v>
      </c>
      <c r="H1528">
        <v>0</v>
      </c>
      <c r="I1528">
        <v>0</v>
      </c>
      <c r="J1528">
        <v>5</v>
      </c>
      <c r="K1528">
        <v>2</v>
      </c>
    </row>
    <row r="1529" spans="1:11" x14ac:dyDescent="0.35">
      <c r="A1529" s="14">
        <v>1527</v>
      </c>
      <c r="B1529" s="9" t="s">
        <v>108</v>
      </c>
      <c r="D1529" s="11" t="s">
        <v>37</v>
      </c>
      <c r="E1529">
        <v>56</v>
      </c>
      <c r="F1529">
        <v>35</v>
      </c>
      <c r="G1529">
        <v>11</v>
      </c>
      <c r="H1529">
        <v>3</v>
      </c>
      <c r="I1529">
        <v>0</v>
      </c>
      <c r="J1529">
        <v>106</v>
      </c>
      <c r="K1529">
        <v>50</v>
      </c>
    </row>
    <row r="1530" spans="1:11" x14ac:dyDescent="0.35">
      <c r="A1530" s="14">
        <v>1528</v>
      </c>
      <c r="B1530" s="9" t="s">
        <v>108</v>
      </c>
      <c r="D1530" s="11" t="s">
        <v>35</v>
      </c>
      <c r="E1530">
        <v>15</v>
      </c>
      <c r="F1530">
        <v>10</v>
      </c>
      <c r="G1530">
        <v>3</v>
      </c>
      <c r="H1530">
        <v>0</v>
      </c>
      <c r="I1530">
        <v>0</v>
      </c>
      <c r="J1530">
        <v>28</v>
      </c>
      <c r="K1530">
        <v>13</v>
      </c>
    </row>
    <row r="1531" spans="1:11" x14ac:dyDescent="0.35">
      <c r="A1531" s="14">
        <v>1529</v>
      </c>
      <c r="B1531" s="9" t="s">
        <v>108</v>
      </c>
      <c r="D1531" s="11" t="s">
        <v>27</v>
      </c>
      <c r="E1531">
        <v>136</v>
      </c>
      <c r="F1531">
        <v>47</v>
      </c>
      <c r="G1531">
        <v>7</v>
      </c>
      <c r="H1531">
        <v>0</v>
      </c>
      <c r="I1531">
        <v>0</v>
      </c>
      <c r="J1531">
        <v>190</v>
      </c>
      <c r="K1531">
        <v>54</v>
      </c>
    </row>
    <row r="1532" spans="1:11" x14ac:dyDescent="0.35">
      <c r="A1532" s="14">
        <v>1530</v>
      </c>
      <c r="B1532" s="9" t="s">
        <v>108</v>
      </c>
      <c r="D1532" s="11" t="s">
        <v>13</v>
      </c>
      <c r="E1532">
        <v>173</v>
      </c>
      <c r="F1532">
        <v>70</v>
      </c>
      <c r="G1532">
        <v>24</v>
      </c>
      <c r="H1532">
        <v>14</v>
      </c>
      <c r="I1532">
        <v>0</v>
      </c>
      <c r="J1532">
        <v>281</v>
      </c>
      <c r="K1532">
        <v>108</v>
      </c>
    </row>
    <row r="1533" spans="1:11" x14ac:dyDescent="0.35">
      <c r="A1533" s="14">
        <v>1531</v>
      </c>
      <c r="B1533" s="9" t="s">
        <v>108</v>
      </c>
      <c r="D1533" s="11" t="s">
        <v>39</v>
      </c>
      <c r="E1533">
        <v>31</v>
      </c>
      <c r="F1533">
        <v>19</v>
      </c>
      <c r="G1533">
        <v>4</v>
      </c>
      <c r="H1533">
        <v>0</v>
      </c>
      <c r="I1533">
        <v>0</v>
      </c>
      <c r="J1533">
        <v>55</v>
      </c>
      <c r="K1533">
        <v>24</v>
      </c>
    </row>
    <row r="1534" spans="1:11" x14ac:dyDescent="0.35">
      <c r="A1534" s="14">
        <v>1532</v>
      </c>
      <c r="B1534" s="9" t="s">
        <v>108</v>
      </c>
      <c r="D1534" s="11" t="s">
        <v>21</v>
      </c>
      <c r="E1534">
        <v>108</v>
      </c>
      <c r="F1534">
        <v>64</v>
      </c>
      <c r="G1534">
        <v>33</v>
      </c>
      <c r="H1534">
        <v>12</v>
      </c>
      <c r="I1534">
        <v>3</v>
      </c>
      <c r="J1534">
        <v>218</v>
      </c>
      <c r="K1534">
        <v>110</v>
      </c>
    </row>
    <row r="1535" spans="1:11" x14ac:dyDescent="0.35">
      <c r="A1535" s="14">
        <v>1533</v>
      </c>
      <c r="B1535" s="9" t="s">
        <v>108</v>
      </c>
      <c r="D1535" s="11" t="s">
        <v>31</v>
      </c>
      <c r="E1535">
        <v>0</v>
      </c>
      <c r="F1535">
        <v>3</v>
      </c>
      <c r="G1535">
        <v>0</v>
      </c>
      <c r="H1535">
        <v>0</v>
      </c>
      <c r="I1535">
        <v>0</v>
      </c>
      <c r="J1535">
        <v>0</v>
      </c>
      <c r="K1535">
        <v>0</v>
      </c>
    </row>
    <row r="1536" spans="1:11" x14ac:dyDescent="0.35">
      <c r="A1536" s="14">
        <v>1534</v>
      </c>
      <c r="B1536" s="9" t="s">
        <v>108</v>
      </c>
      <c r="D1536" s="11" t="s">
        <v>11</v>
      </c>
      <c r="E1536">
        <v>147</v>
      </c>
      <c r="F1536">
        <v>91</v>
      </c>
      <c r="G1536">
        <v>32</v>
      </c>
      <c r="H1536">
        <v>3</v>
      </c>
      <c r="I1536">
        <v>0</v>
      </c>
      <c r="J1536">
        <v>272</v>
      </c>
      <c r="K1536">
        <v>125</v>
      </c>
    </row>
    <row r="1537" spans="1:11" x14ac:dyDescent="0.35">
      <c r="A1537" s="14">
        <v>1535</v>
      </c>
      <c r="B1537" s="9" t="s">
        <v>108</v>
      </c>
      <c r="D1537" s="11" t="s">
        <v>17</v>
      </c>
      <c r="E1537">
        <v>424</v>
      </c>
      <c r="F1537">
        <v>268</v>
      </c>
      <c r="G1537">
        <v>45</v>
      </c>
      <c r="H1537">
        <v>3</v>
      </c>
      <c r="I1537">
        <v>0</v>
      </c>
      <c r="J1537">
        <v>739</v>
      </c>
      <c r="K1537">
        <v>315</v>
      </c>
    </row>
    <row r="1538" spans="1:11" x14ac:dyDescent="0.35">
      <c r="A1538" s="14">
        <v>1536</v>
      </c>
      <c r="B1538" s="9" t="s">
        <v>108</v>
      </c>
      <c r="D1538" s="11" t="s">
        <v>33</v>
      </c>
      <c r="E1538">
        <v>3</v>
      </c>
      <c r="F1538">
        <v>8</v>
      </c>
      <c r="G1538">
        <v>0</v>
      </c>
      <c r="H1538">
        <v>0</v>
      </c>
      <c r="I1538">
        <v>0</v>
      </c>
      <c r="J1538">
        <v>12</v>
      </c>
      <c r="K1538">
        <v>9</v>
      </c>
    </row>
    <row r="1539" spans="1:11" x14ac:dyDescent="0.35">
      <c r="A1539" s="14">
        <v>1537</v>
      </c>
      <c r="B1539" s="9" t="s">
        <v>108</v>
      </c>
      <c r="D1539" s="11" t="s">
        <v>23</v>
      </c>
      <c r="E1539">
        <v>381</v>
      </c>
      <c r="F1539">
        <v>46</v>
      </c>
      <c r="G1539">
        <v>17</v>
      </c>
      <c r="H1539">
        <v>4</v>
      </c>
      <c r="I1539">
        <v>0</v>
      </c>
      <c r="J1539">
        <v>448</v>
      </c>
      <c r="K1539">
        <v>67</v>
      </c>
    </row>
    <row r="1540" spans="1:11" x14ac:dyDescent="0.35">
      <c r="A1540" s="14">
        <v>1538</v>
      </c>
      <c r="B1540" s="9" t="s">
        <v>108</v>
      </c>
      <c r="D1540" s="11" t="s">
        <v>9</v>
      </c>
      <c r="E1540">
        <v>131</v>
      </c>
      <c r="F1540">
        <v>95</v>
      </c>
      <c r="G1540">
        <v>49</v>
      </c>
      <c r="H1540">
        <v>11</v>
      </c>
      <c r="I1540">
        <v>0</v>
      </c>
      <c r="J1540">
        <v>286</v>
      </c>
      <c r="K1540">
        <v>155</v>
      </c>
    </row>
    <row r="1541" spans="1:11" x14ac:dyDescent="0.35">
      <c r="A1541" s="14">
        <v>1539</v>
      </c>
      <c r="B1541" s="9" t="s">
        <v>108</v>
      </c>
      <c r="D1541" s="11" t="s">
        <v>15</v>
      </c>
      <c r="E1541">
        <v>101</v>
      </c>
      <c r="F1541">
        <v>84</v>
      </c>
      <c r="G1541">
        <v>11</v>
      </c>
      <c r="H1541">
        <v>3</v>
      </c>
      <c r="I1541">
        <v>0</v>
      </c>
      <c r="J1541">
        <v>199</v>
      </c>
      <c r="K1541">
        <v>98</v>
      </c>
    </row>
    <row r="1542" spans="1:11" x14ac:dyDescent="0.35">
      <c r="A1542" s="14">
        <v>1540</v>
      </c>
      <c r="B1542" s="9" t="s">
        <v>108</v>
      </c>
      <c r="D1542" s="11" t="s">
        <v>19</v>
      </c>
      <c r="E1542">
        <v>84</v>
      </c>
      <c r="F1542">
        <v>45</v>
      </c>
      <c r="G1542">
        <v>13</v>
      </c>
      <c r="H1542">
        <v>3</v>
      </c>
      <c r="I1542">
        <v>0</v>
      </c>
      <c r="J1542">
        <v>145</v>
      </c>
      <c r="K1542">
        <v>61</v>
      </c>
    </row>
    <row r="1543" spans="1:11" x14ac:dyDescent="0.35">
      <c r="A1543" s="14">
        <v>1541</v>
      </c>
      <c r="B1543" s="9" t="s">
        <v>108</v>
      </c>
      <c r="D1543" s="12" t="s">
        <v>59</v>
      </c>
      <c r="E1543" s="6">
        <f>SUM(E1523:E1542)</f>
        <v>3205</v>
      </c>
      <c r="F1543" s="6">
        <f t="shared" ref="F1543" si="223">SUM(F1523:F1542)</f>
        <v>1604</v>
      </c>
      <c r="G1543" s="6">
        <f t="shared" ref="G1543" si="224">SUM(G1523:G1542)</f>
        <v>477</v>
      </c>
      <c r="H1543" s="6">
        <f t="shared" ref="H1543" si="225">SUM(H1523:H1542)</f>
        <v>93</v>
      </c>
      <c r="I1543" s="6">
        <f t="shared" ref="I1543" si="226">SUM(I1523:I1542)</f>
        <v>3</v>
      </c>
      <c r="J1543" s="6">
        <f t="shared" ref="J1543" si="227">SUM(J1523:J1542)</f>
        <v>5376</v>
      </c>
      <c r="K1543" s="6">
        <f t="shared" ref="K1543" si="228">SUM(K1523:K1542)</f>
        <v>2171</v>
      </c>
    </row>
    <row r="1544" spans="1:11" x14ac:dyDescent="0.35">
      <c r="A1544" s="14">
        <v>1542</v>
      </c>
      <c r="B1544" s="9" t="s">
        <v>108</v>
      </c>
    </row>
    <row r="1545" spans="1:11" x14ac:dyDescent="0.35">
      <c r="A1545" s="14">
        <v>1543</v>
      </c>
      <c r="B1545" s="9" t="s">
        <v>108</v>
      </c>
    </row>
    <row r="1546" spans="1:11" x14ac:dyDescent="0.35">
      <c r="A1546" s="14">
        <v>1544</v>
      </c>
      <c r="B1546" s="9" t="s">
        <v>108</v>
      </c>
    </row>
    <row r="1547" spans="1:11" x14ac:dyDescent="0.35">
      <c r="A1547" s="14">
        <v>1545</v>
      </c>
      <c r="B1547" s="9" t="s">
        <v>108</v>
      </c>
    </row>
    <row r="1548" spans="1:11" x14ac:dyDescent="0.35">
      <c r="A1548" s="14">
        <v>1546</v>
      </c>
      <c r="B1548" s="9" t="s">
        <v>108</v>
      </c>
    </row>
    <row r="1549" spans="1:11" x14ac:dyDescent="0.35">
      <c r="A1549" s="14">
        <v>1547</v>
      </c>
      <c r="B1549" s="9" t="s">
        <v>108</v>
      </c>
    </row>
    <row r="1550" spans="1:11" x14ac:dyDescent="0.35">
      <c r="A1550" s="14">
        <v>1548</v>
      </c>
      <c r="B1550" s="9" t="s">
        <v>108</v>
      </c>
    </row>
    <row r="1551" spans="1:11" x14ac:dyDescent="0.35">
      <c r="A1551" s="14">
        <v>1549</v>
      </c>
      <c r="B1551" s="9" t="s">
        <v>108</v>
      </c>
    </row>
    <row r="1552" spans="1:11" x14ac:dyDescent="0.35">
      <c r="A1552" s="14">
        <v>1550</v>
      </c>
      <c r="B1552" s="9" t="s">
        <v>108</v>
      </c>
    </row>
    <row r="1553" spans="1:11" x14ac:dyDescent="0.35">
      <c r="A1553" s="14">
        <v>1551</v>
      </c>
      <c r="B1553" s="9" t="s">
        <v>108</v>
      </c>
    </row>
    <row r="1554" spans="1:11" x14ac:dyDescent="0.35">
      <c r="A1554" s="14">
        <v>1552</v>
      </c>
      <c r="B1554" s="9" t="s">
        <v>108</v>
      </c>
    </row>
    <row r="1555" spans="1:11" x14ac:dyDescent="0.35">
      <c r="A1555" s="14">
        <v>1553</v>
      </c>
      <c r="B1555" s="9" t="s">
        <v>108</v>
      </c>
    </row>
    <row r="1556" spans="1:11" x14ac:dyDescent="0.35">
      <c r="A1556" s="14">
        <v>1554</v>
      </c>
      <c r="B1556" s="9" t="s">
        <v>108</v>
      </c>
    </row>
    <row r="1557" spans="1:11" x14ac:dyDescent="0.35">
      <c r="A1557" s="14">
        <v>1555</v>
      </c>
      <c r="B1557" s="9" t="s">
        <v>108</v>
      </c>
    </row>
    <row r="1558" spans="1:11" x14ac:dyDescent="0.35">
      <c r="A1558" s="14">
        <v>1556</v>
      </c>
      <c r="B1558" s="9" t="s">
        <v>108</v>
      </c>
    </row>
    <row r="1559" spans="1:11" x14ac:dyDescent="0.35">
      <c r="A1559" s="14">
        <v>1557</v>
      </c>
      <c r="B1559" s="9" t="s">
        <v>108</v>
      </c>
    </row>
    <row r="1560" spans="1:11" x14ac:dyDescent="0.35">
      <c r="A1560" s="14">
        <v>1558</v>
      </c>
      <c r="B1560" s="9" t="s">
        <v>108</v>
      </c>
    </row>
    <row r="1561" spans="1:11" x14ac:dyDescent="0.35">
      <c r="A1561" s="14">
        <v>1559</v>
      </c>
      <c r="B1561" s="9" t="s">
        <v>108</v>
      </c>
    </row>
    <row r="1562" spans="1:11" x14ac:dyDescent="0.35">
      <c r="A1562" s="14">
        <v>1560</v>
      </c>
      <c r="B1562" s="9" t="s">
        <v>108</v>
      </c>
    </row>
    <row r="1563" spans="1:11" s="36" customFormat="1" x14ac:dyDescent="0.35">
      <c r="A1563" s="33">
        <v>1561</v>
      </c>
      <c r="B1563" s="34" t="s">
        <v>109</v>
      </c>
      <c r="C1563" s="35"/>
      <c r="D1563" s="11" t="s">
        <v>5</v>
      </c>
      <c r="E1563">
        <v>178</v>
      </c>
      <c r="F1563">
        <v>275</v>
      </c>
      <c r="G1563">
        <v>213</v>
      </c>
      <c r="H1563">
        <v>29</v>
      </c>
      <c r="I1563">
        <v>0</v>
      </c>
      <c r="J1563">
        <v>695</v>
      </c>
      <c r="K1563">
        <v>517</v>
      </c>
    </row>
    <row r="1564" spans="1:11" x14ac:dyDescent="0.35">
      <c r="A1564" s="14">
        <v>1562</v>
      </c>
      <c r="B1564" s="9" t="s">
        <v>109</v>
      </c>
      <c r="D1564" s="11" t="s">
        <v>25</v>
      </c>
      <c r="E1564">
        <v>398</v>
      </c>
      <c r="F1564">
        <v>193</v>
      </c>
      <c r="G1564">
        <v>33</v>
      </c>
      <c r="H1564">
        <v>12</v>
      </c>
      <c r="I1564">
        <v>3</v>
      </c>
      <c r="J1564">
        <v>637</v>
      </c>
      <c r="K1564">
        <v>239</v>
      </c>
    </row>
    <row r="1565" spans="1:11" x14ac:dyDescent="0.35">
      <c r="A1565" s="14">
        <v>1563</v>
      </c>
      <c r="B1565" s="9" t="s">
        <v>109</v>
      </c>
      <c r="D1565" s="11" t="s">
        <v>3</v>
      </c>
      <c r="E1565">
        <v>91</v>
      </c>
      <c r="F1565">
        <v>21</v>
      </c>
      <c r="G1565">
        <v>0</v>
      </c>
      <c r="H1565">
        <v>0</v>
      </c>
      <c r="I1565">
        <v>0</v>
      </c>
      <c r="J1565">
        <v>113</v>
      </c>
      <c r="K1565">
        <v>22</v>
      </c>
    </row>
    <row r="1566" spans="1:11" x14ac:dyDescent="0.35">
      <c r="A1566" s="14">
        <v>1564</v>
      </c>
      <c r="B1566" s="9" t="s">
        <v>109</v>
      </c>
      <c r="D1566" s="11" t="s">
        <v>29</v>
      </c>
      <c r="E1566">
        <v>102</v>
      </c>
      <c r="F1566">
        <v>49</v>
      </c>
      <c r="G1566">
        <v>15</v>
      </c>
      <c r="H1566">
        <v>4</v>
      </c>
      <c r="I1566">
        <v>0</v>
      </c>
      <c r="J1566">
        <v>170</v>
      </c>
      <c r="K1566">
        <v>68</v>
      </c>
    </row>
    <row r="1567" spans="1:11" x14ac:dyDescent="0.35">
      <c r="A1567" s="14">
        <v>1565</v>
      </c>
      <c r="B1567" s="9" t="s">
        <v>109</v>
      </c>
      <c r="D1567" s="11" t="s">
        <v>7</v>
      </c>
      <c r="E1567">
        <v>1691</v>
      </c>
      <c r="F1567">
        <v>760</v>
      </c>
      <c r="G1567">
        <v>116</v>
      </c>
      <c r="H1567">
        <v>10</v>
      </c>
      <c r="I1567">
        <v>0</v>
      </c>
      <c r="J1567">
        <v>2578</v>
      </c>
      <c r="K1567">
        <v>887</v>
      </c>
    </row>
    <row r="1568" spans="1:11" x14ac:dyDescent="0.35">
      <c r="A1568" s="14">
        <v>1566</v>
      </c>
      <c r="B1568" s="9" t="s">
        <v>109</v>
      </c>
      <c r="D1568" s="11" t="s">
        <v>41</v>
      </c>
      <c r="E1568">
        <v>13</v>
      </c>
      <c r="F1568">
        <v>0</v>
      </c>
      <c r="G1568">
        <v>3</v>
      </c>
      <c r="H1568">
        <v>0</v>
      </c>
      <c r="I1568">
        <v>0</v>
      </c>
      <c r="J1568">
        <v>16</v>
      </c>
      <c r="K1568">
        <v>3</v>
      </c>
    </row>
    <row r="1569" spans="1:11" x14ac:dyDescent="0.35">
      <c r="A1569" s="14">
        <v>1567</v>
      </c>
      <c r="B1569" s="9" t="s">
        <v>109</v>
      </c>
      <c r="D1569" s="11" t="s">
        <v>37</v>
      </c>
      <c r="E1569">
        <v>135</v>
      </c>
      <c r="F1569">
        <v>86</v>
      </c>
      <c r="G1569">
        <v>36</v>
      </c>
      <c r="H1569">
        <v>13</v>
      </c>
      <c r="I1569">
        <v>0</v>
      </c>
      <c r="J1569">
        <v>270</v>
      </c>
      <c r="K1569">
        <v>135</v>
      </c>
    </row>
    <row r="1570" spans="1:11" x14ac:dyDescent="0.35">
      <c r="A1570" s="14">
        <v>1568</v>
      </c>
      <c r="B1570" s="9" t="s">
        <v>109</v>
      </c>
      <c r="D1570" s="11" t="s">
        <v>35</v>
      </c>
      <c r="E1570">
        <v>15</v>
      </c>
      <c r="F1570">
        <v>9</v>
      </c>
      <c r="G1570">
        <v>3</v>
      </c>
      <c r="H1570">
        <v>3</v>
      </c>
      <c r="I1570">
        <v>0</v>
      </c>
      <c r="J1570">
        <v>27</v>
      </c>
      <c r="K1570">
        <v>12</v>
      </c>
    </row>
    <row r="1571" spans="1:11" x14ac:dyDescent="0.35">
      <c r="A1571" s="14">
        <v>1569</v>
      </c>
      <c r="B1571" s="9" t="s">
        <v>109</v>
      </c>
      <c r="D1571" s="11" t="s">
        <v>27</v>
      </c>
      <c r="E1571">
        <v>648</v>
      </c>
      <c r="F1571">
        <v>195</v>
      </c>
      <c r="G1571">
        <v>18</v>
      </c>
      <c r="H1571">
        <v>3</v>
      </c>
      <c r="I1571">
        <v>0</v>
      </c>
      <c r="J1571">
        <v>863</v>
      </c>
      <c r="K1571">
        <v>215</v>
      </c>
    </row>
    <row r="1572" spans="1:11" x14ac:dyDescent="0.35">
      <c r="A1572" s="14">
        <v>1570</v>
      </c>
      <c r="B1572" s="9" t="s">
        <v>109</v>
      </c>
      <c r="D1572" s="11" t="s">
        <v>13</v>
      </c>
      <c r="E1572">
        <v>772</v>
      </c>
      <c r="F1572">
        <v>379</v>
      </c>
      <c r="G1572">
        <v>121</v>
      </c>
      <c r="H1572">
        <v>27</v>
      </c>
      <c r="I1572">
        <v>0</v>
      </c>
      <c r="J1572">
        <v>1300</v>
      </c>
      <c r="K1572">
        <v>528</v>
      </c>
    </row>
    <row r="1573" spans="1:11" x14ac:dyDescent="0.35">
      <c r="A1573" s="14">
        <v>1571</v>
      </c>
      <c r="B1573" s="9" t="s">
        <v>109</v>
      </c>
      <c r="D1573" s="11" t="s">
        <v>39</v>
      </c>
      <c r="E1573">
        <v>79</v>
      </c>
      <c r="F1573">
        <v>36</v>
      </c>
      <c r="G1573">
        <v>3</v>
      </c>
      <c r="H1573">
        <v>3</v>
      </c>
      <c r="I1573">
        <v>0</v>
      </c>
      <c r="J1573">
        <v>119</v>
      </c>
      <c r="K1573">
        <v>40</v>
      </c>
    </row>
    <row r="1574" spans="1:11" x14ac:dyDescent="0.35">
      <c r="A1574" s="14">
        <v>1572</v>
      </c>
      <c r="B1574" s="9" t="s">
        <v>109</v>
      </c>
      <c r="D1574" s="11" t="s">
        <v>21</v>
      </c>
      <c r="E1574">
        <v>158</v>
      </c>
      <c r="F1574">
        <v>80</v>
      </c>
      <c r="G1574">
        <v>33</v>
      </c>
      <c r="H1574">
        <v>7</v>
      </c>
      <c r="I1574">
        <v>3</v>
      </c>
      <c r="J1574">
        <v>279</v>
      </c>
      <c r="K1574">
        <v>121</v>
      </c>
    </row>
    <row r="1575" spans="1:11" x14ac:dyDescent="0.35">
      <c r="A1575" s="14">
        <v>1573</v>
      </c>
      <c r="B1575" s="9" t="s">
        <v>109</v>
      </c>
      <c r="D1575" s="11" t="s">
        <v>31</v>
      </c>
      <c r="E1575">
        <v>5</v>
      </c>
      <c r="F1575">
        <v>3</v>
      </c>
      <c r="G1575">
        <v>0</v>
      </c>
      <c r="H1575">
        <v>0</v>
      </c>
      <c r="I1575">
        <v>0</v>
      </c>
      <c r="J1575">
        <v>9</v>
      </c>
      <c r="K1575">
        <v>4</v>
      </c>
    </row>
    <row r="1576" spans="1:11" x14ac:dyDescent="0.35">
      <c r="A1576" s="14">
        <v>1574</v>
      </c>
      <c r="B1576" s="9" t="s">
        <v>109</v>
      </c>
      <c r="D1576" s="11" t="s">
        <v>11</v>
      </c>
      <c r="E1576">
        <v>315</v>
      </c>
      <c r="F1576">
        <v>241</v>
      </c>
      <c r="G1576">
        <v>51</v>
      </c>
      <c r="H1576">
        <v>5</v>
      </c>
      <c r="I1576">
        <v>0</v>
      </c>
      <c r="J1576">
        <v>612</v>
      </c>
      <c r="K1576">
        <v>297</v>
      </c>
    </row>
    <row r="1577" spans="1:11" x14ac:dyDescent="0.35">
      <c r="A1577" s="14">
        <v>1575</v>
      </c>
      <c r="B1577" s="9" t="s">
        <v>109</v>
      </c>
      <c r="D1577" s="11" t="s">
        <v>17</v>
      </c>
      <c r="E1577">
        <v>1310</v>
      </c>
      <c r="F1577">
        <v>761</v>
      </c>
      <c r="G1577">
        <v>87</v>
      </c>
      <c r="H1577">
        <v>10</v>
      </c>
      <c r="I1577">
        <v>0</v>
      </c>
      <c r="J1577">
        <v>2168</v>
      </c>
      <c r="K1577">
        <v>858</v>
      </c>
    </row>
    <row r="1578" spans="1:11" x14ac:dyDescent="0.35">
      <c r="A1578" s="14">
        <v>1576</v>
      </c>
      <c r="B1578" s="9" t="s">
        <v>109</v>
      </c>
      <c r="D1578" s="11" t="s">
        <v>33</v>
      </c>
      <c r="E1578">
        <v>24</v>
      </c>
      <c r="F1578">
        <v>9</v>
      </c>
      <c r="G1578">
        <v>3</v>
      </c>
      <c r="H1578">
        <v>0</v>
      </c>
      <c r="I1578">
        <v>0</v>
      </c>
      <c r="J1578">
        <v>36</v>
      </c>
      <c r="K1578">
        <v>12</v>
      </c>
    </row>
    <row r="1579" spans="1:11" x14ac:dyDescent="0.35">
      <c r="A1579" s="14">
        <v>1577</v>
      </c>
      <c r="B1579" s="9" t="s">
        <v>109</v>
      </c>
      <c r="D1579" s="11" t="s">
        <v>23</v>
      </c>
      <c r="E1579">
        <v>2101</v>
      </c>
      <c r="F1579">
        <v>224</v>
      </c>
      <c r="G1579">
        <v>21</v>
      </c>
      <c r="H1579">
        <v>12</v>
      </c>
      <c r="I1579">
        <v>0</v>
      </c>
      <c r="J1579">
        <v>2358</v>
      </c>
      <c r="K1579">
        <v>257</v>
      </c>
    </row>
    <row r="1580" spans="1:11" x14ac:dyDescent="0.35">
      <c r="A1580" s="14">
        <v>1578</v>
      </c>
      <c r="B1580" s="9" t="s">
        <v>109</v>
      </c>
      <c r="D1580" s="11" t="s">
        <v>9</v>
      </c>
      <c r="E1580">
        <v>552</v>
      </c>
      <c r="F1580">
        <v>424</v>
      </c>
      <c r="G1580">
        <v>111</v>
      </c>
      <c r="H1580">
        <v>26</v>
      </c>
      <c r="I1580">
        <v>0</v>
      </c>
      <c r="J1580">
        <v>1113</v>
      </c>
      <c r="K1580">
        <v>561</v>
      </c>
    </row>
    <row r="1581" spans="1:11" x14ac:dyDescent="0.35">
      <c r="A1581" s="14">
        <v>1579</v>
      </c>
      <c r="B1581" s="9" t="s">
        <v>109</v>
      </c>
      <c r="D1581" s="11" t="s">
        <v>15</v>
      </c>
      <c r="E1581">
        <v>679</v>
      </c>
      <c r="F1581">
        <v>111</v>
      </c>
      <c r="G1581">
        <v>19</v>
      </c>
      <c r="H1581">
        <v>3</v>
      </c>
      <c r="I1581">
        <v>0</v>
      </c>
      <c r="J1581">
        <v>811</v>
      </c>
      <c r="K1581">
        <v>132</v>
      </c>
    </row>
    <row r="1582" spans="1:11" x14ac:dyDescent="0.35">
      <c r="A1582" s="14">
        <v>1580</v>
      </c>
      <c r="B1582" s="9" t="s">
        <v>109</v>
      </c>
      <c r="D1582" s="11" t="s">
        <v>19</v>
      </c>
      <c r="E1582">
        <v>396</v>
      </c>
      <c r="F1582">
        <v>277</v>
      </c>
      <c r="G1582">
        <v>34</v>
      </c>
      <c r="H1582">
        <v>3</v>
      </c>
      <c r="I1582">
        <v>0</v>
      </c>
      <c r="J1582">
        <v>710</v>
      </c>
      <c r="K1582">
        <v>314</v>
      </c>
    </row>
    <row r="1583" spans="1:11" x14ac:dyDescent="0.35">
      <c r="A1583" s="14">
        <v>1581</v>
      </c>
      <c r="B1583" s="9" t="s">
        <v>109</v>
      </c>
      <c r="D1583" s="12" t="s">
        <v>59</v>
      </c>
      <c r="E1583" s="6">
        <f>SUM(E1563:E1582)</f>
        <v>9662</v>
      </c>
      <c r="F1583" s="6">
        <f t="shared" ref="F1583" si="229">SUM(F1563:F1582)</f>
        <v>4133</v>
      </c>
      <c r="G1583" s="6">
        <f t="shared" ref="G1583" si="230">SUM(G1563:G1582)</f>
        <v>920</v>
      </c>
      <c r="H1583" s="6">
        <f t="shared" ref="H1583" si="231">SUM(H1563:H1582)</f>
        <v>170</v>
      </c>
      <c r="I1583" s="6">
        <f t="shared" ref="I1583" si="232">SUM(I1563:I1582)</f>
        <v>6</v>
      </c>
      <c r="J1583" s="6">
        <f t="shared" ref="J1583" si="233">SUM(J1563:J1582)</f>
        <v>14884</v>
      </c>
      <c r="K1583" s="6">
        <f t="shared" ref="K1583" si="234">SUM(K1563:K1582)</f>
        <v>5222</v>
      </c>
    </row>
    <row r="1584" spans="1:11" x14ac:dyDescent="0.35">
      <c r="A1584" s="14">
        <v>1582</v>
      </c>
      <c r="B1584" s="9" t="s">
        <v>109</v>
      </c>
    </row>
    <row r="1585" spans="1:2" x14ac:dyDescent="0.35">
      <c r="A1585" s="14">
        <v>1583</v>
      </c>
      <c r="B1585" s="9" t="s">
        <v>109</v>
      </c>
    </row>
    <row r="1586" spans="1:2" x14ac:dyDescent="0.35">
      <c r="A1586" s="14">
        <v>1584</v>
      </c>
      <c r="B1586" s="9" t="s">
        <v>109</v>
      </c>
    </row>
    <row r="1587" spans="1:2" x14ac:dyDescent="0.35">
      <c r="A1587" s="14">
        <v>1585</v>
      </c>
      <c r="B1587" s="9" t="s">
        <v>109</v>
      </c>
    </row>
    <row r="1588" spans="1:2" x14ac:dyDescent="0.35">
      <c r="A1588" s="14">
        <v>1586</v>
      </c>
      <c r="B1588" s="9" t="s">
        <v>109</v>
      </c>
    </row>
    <row r="1589" spans="1:2" x14ac:dyDescent="0.35">
      <c r="A1589" s="14">
        <v>1587</v>
      </c>
      <c r="B1589" s="9" t="s">
        <v>109</v>
      </c>
    </row>
    <row r="1590" spans="1:2" x14ac:dyDescent="0.35">
      <c r="A1590" s="14">
        <v>1588</v>
      </c>
      <c r="B1590" s="9" t="s">
        <v>109</v>
      </c>
    </row>
    <row r="1591" spans="1:2" x14ac:dyDescent="0.35">
      <c r="A1591" s="14">
        <v>1589</v>
      </c>
      <c r="B1591" s="9" t="s">
        <v>109</v>
      </c>
    </row>
    <row r="1592" spans="1:2" x14ac:dyDescent="0.35">
      <c r="A1592" s="14">
        <v>1590</v>
      </c>
      <c r="B1592" s="9" t="s">
        <v>109</v>
      </c>
    </row>
    <row r="1593" spans="1:2" x14ac:dyDescent="0.35">
      <c r="A1593" s="14">
        <v>1591</v>
      </c>
      <c r="B1593" s="9" t="s">
        <v>109</v>
      </c>
    </row>
    <row r="1594" spans="1:2" x14ac:dyDescent="0.35">
      <c r="A1594" s="14">
        <v>1592</v>
      </c>
      <c r="B1594" s="9" t="s">
        <v>109</v>
      </c>
    </row>
    <row r="1595" spans="1:2" x14ac:dyDescent="0.35">
      <c r="A1595" s="14">
        <v>1593</v>
      </c>
      <c r="B1595" s="9" t="s">
        <v>109</v>
      </c>
    </row>
    <row r="1596" spans="1:2" x14ac:dyDescent="0.35">
      <c r="A1596" s="14">
        <v>1594</v>
      </c>
      <c r="B1596" s="9" t="s">
        <v>109</v>
      </c>
    </row>
    <row r="1597" spans="1:2" x14ac:dyDescent="0.35">
      <c r="A1597" s="14">
        <v>1595</v>
      </c>
      <c r="B1597" s="9" t="s">
        <v>109</v>
      </c>
    </row>
    <row r="1598" spans="1:2" x14ac:dyDescent="0.35">
      <c r="A1598" s="14">
        <v>1596</v>
      </c>
      <c r="B1598" s="9" t="s">
        <v>109</v>
      </c>
    </row>
    <row r="1599" spans="1:2" x14ac:dyDescent="0.35">
      <c r="A1599" s="14">
        <v>1597</v>
      </c>
      <c r="B1599" s="9" t="s">
        <v>109</v>
      </c>
    </row>
    <row r="1600" spans="1:2" x14ac:dyDescent="0.35">
      <c r="A1600" s="14">
        <v>1598</v>
      </c>
      <c r="B1600" s="9" t="s">
        <v>109</v>
      </c>
    </row>
    <row r="1601" spans="1:11" x14ac:dyDescent="0.35">
      <c r="A1601" s="14">
        <v>1599</v>
      </c>
      <c r="B1601" s="9" t="s">
        <v>109</v>
      </c>
    </row>
    <row r="1602" spans="1:11" x14ac:dyDescent="0.35">
      <c r="A1602" s="14">
        <v>1600</v>
      </c>
      <c r="B1602" s="9" t="s">
        <v>109</v>
      </c>
    </row>
    <row r="1603" spans="1:11" s="36" customFormat="1" x14ac:dyDescent="0.35">
      <c r="A1603" s="33">
        <v>1601</v>
      </c>
      <c r="B1603" s="34" t="s">
        <v>110</v>
      </c>
      <c r="C1603" s="35"/>
      <c r="D1603" s="11" t="s">
        <v>5</v>
      </c>
      <c r="E1603">
        <v>41</v>
      </c>
      <c r="F1603">
        <v>41</v>
      </c>
      <c r="G1603">
        <v>22</v>
      </c>
      <c r="H1603">
        <v>6</v>
      </c>
      <c r="I1603">
        <v>0</v>
      </c>
      <c r="J1603">
        <v>110</v>
      </c>
      <c r="K1603">
        <v>69</v>
      </c>
    </row>
    <row r="1604" spans="1:11" x14ac:dyDescent="0.35">
      <c r="A1604" s="14">
        <v>1602</v>
      </c>
      <c r="B1604" s="34" t="s">
        <v>110</v>
      </c>
      <c r="D1604" s="11" t="s">
        <v>25</v>
      </c>
      <c r="E1604">
        <v>35</v>
      </c>
      <c r="F1604">
        <v>15</v>
      </c>
      <c r="G1604">
        <v>7</v>
      </c>
      <c r="H1604">
        <v>3</v>
      </c>
      <c r="I1604">
        <v>0</v>
      </c>
      <c r="J1604">
        <v>59</v>
      </c>
      <c r="K1604">
        <v>24</v>
      </c>
    </row>
    <row r="1605" spans="1:11" x14ac:dyDescent="0.35">
      <c r="A1605" s="14">
        <v>1603</v>
      </c>
      <c r="B1605" s="34" t="s">
        <v>110</v>
      </c>
      <c r="D1605" s="11" t="s">
        <v>3</v>
      </c>
      <c r="E1605">
        <v>224</v>
      </c>
      <c r="F1605">
        <v>61</v>
      </c>
      <c r="G1605">
        <v>14</v>
      </c>
      <c r="H1605">
        <v>3</v>
      </c>
      <c r="I1605">
        <v>0</v>
      </c>
      <c r="J1605">
        <v>302</v>
      </c>
      <c r="K1605">
        <v>78</v>
      </c>
    </row>
    <row r="1606" spans="1:11" x14ac:dyDescent="0.35">
      <c r="A1606" s="14">
        <v>1604</v>
      </c>
      <c r="B1606" s="34" t="s">
        <v>110</v>
      </c>
      <c r="D1606" s="11" t="s">
        <v>29</v>
      </c>
      <c r="E1606">
        <v>7</v>
      </c>
      <c r="F1606">
        <v>8</v>
      </c>
      <c r="G1606">
        <v>3</v>
      </c>
      <c r="H1606">
        <v>0</v>
      </c>
      <c r="I1606">
        <v>0</v>
      </c>
      <c r="J1606">
        <v>18</v>
      </c>
      <c r="K1606">
        <v>11</v>
      </c>
    </row>
    <row r="1607" spans="1:11" x14ac:dyDescent="0.35">
      <c r="A1607" s="14">
        <v>1605</v>
      </c>
      <c r="B1607" s="34" t="s">
        <v>110</v>
      </c>
      <c r="D1607" s="11" t="s">
        <v>7</v>
      </c>
      <c r="E1607">
        <v>178</v>
      </c>
      <c r="F1607">
        <v>89</v>
      </c>
      <c r="G1607">
        <v>10</v>
      </c>
      <c r="H1607">
        <v>0</v>
      </c>
      <c r="I1607">
        <v>0</v>
      </c>
      <c r="J1607">
        <v>277</v>
      </c>
      <c r="K1607">
        <v>99</v>
      </c>
    </row>
    <row r="1608" spans="1:11" x14ac:dyDescent="0.35">
      <c r="A1608" s="14">
        <v>1606</v>
      </c>
      <c r="B1608" s="34" t="s">
        <v>110</v>
      </c>
      <c r="D1608" s="11" t="s">
        <v>41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</row>
    <row r="1609" spans="1:11" x14ac:dyDescent="0.35">
      <c r="A1609" s="14">
        <v>1607</v>
      </c>
      <c r="B1609" s="34" t="s">
        <v>110</v>
      </c>
      <c r="D1609" s="11" t="s">
        <v>37</v>
      </c>
      <c r="E1609">
        <v>6</v>
      </c>
      <c r="F1609">
        <v>6</v>
      </c>
      <c r="G1609">
        <v>0</v>
      </c>
      <c r="H1609">
        <v>0</v>
      </c>
      <c r="I1609">
        <v>0</v>
      </c>
      <c r="J1609">
        <v>14</v>
      </c>
      <c r="K1609">
        <v>8</v>
      </c>
    </row>
    <row r="1610" spans="1:11" x14ac:dyDescent="0.35">
      <c r="A1610" s="14">
        <v>1608</v>
      </c>
      <c r="B1610" s="34" t="s">
        <v>110</v>
      </c>
      <c r="D1610" s="11" t="s">
        <v>35</v>
      </c>
      <c r="E1610">
        <v>3</v>
      </c>
      <c r="F1610">
        <v>3</v>
      </c>
      <c r="G1610">
        <v>0</v>
      </c>
      <c r="H1610">
        <v>0</v>
      </c>
      <c r="I1610">
        <v>0</v>
      </c>
      <c r="J1610">
        <v>5</v>
      </c>
      <c r="K1610">
        <v>2</v>
      </c>
    </row>
    <row r="1611" spans="1:11" x14ac:dyDescent="0.35">
      <c r="A1611" s="14">
        <v>1609</v>
      </c>
      <c r="B1611" s="34" t="s">
        <v>110</v>
      </c>
      <c r="D1611" s="11" t="s">
        <v>27</v>
      </c>
      <c r="E1611">
        <v>24</v>
      </c>
      <c r="F1611">
        <v>7</v>
      </c>
      <c r="G1611">
        <v>3</v>
      </c>
      <c r="H1611">
        <v>0</v>
      </c>
      <c r="I1611">
        <v>0</v>
      </c>
      <c r="J1611">
        <v>34</v>
      </c>
      <c r="K1611">
        <v>10</v>
      </c>
    </row>
    <row r="1612" spans="1:11" x14ac:dyDescent="0.35">
      <c r="A1612" s="14">
        <v>1610</v>
      </c>
      <c r="B1612" s="34" t="s">
        <v>110</v>
      </c>
      <c r="D1612" s="11" t="s">
        <v>13</v>
      </c>
      <c r="E1612">
        <v>30</v>
      </c>
      <c r="F1612">
        <v>14</v>
      </c>
      <c r="G1612">
        <v>3</v>
      </c>
      <c r="H1612">
        <v>3</v>
      </c>
      <c r="I1612">
        <v>0</v>
      </c>
      <c r="J1612">
        <v>49</v>
      </c>
      <c r="K1612">
        <v>19</v>
      </c>
    </row>
    <row r="1613" spans="1:11" x14ac:dyDescent="0.35">
      <c r="A1613" s="14">
        <v>1611</v>
      </c>
      <c r="B1613" s="34" t="s">
        <v>110</v>
      </c>
      <c r="D1613" s="11" t="s">
        <v>39</v>
      </c>
      <c r="E1613">
        <v>0</v>
      </c>
      <c r="F1613">
        <v>3</v>
      </c>
      <c r="G1613">
        <v>3</v>
      </c>
      <c r="H1613">
        <v>0</v>
      </c>
      <c r="I1613">
        <v>0</v>
      </c>
      <c r="J1613">
        <v>3</v>
      </c>
      <c r="K1613">
        <v>3</v>
      </c>
    </row>
    <row r="1614" spans="1:11" x14ac:dyDescent="0.35">
      <c r="A1614" s="14">
        <v>1612</v>
      </c>
      <c r="B1614" s="34" t="s">
        <v>110</v>
      </c>
      <c r="D1614" s="11" t="s">
        <v>21</v>
      </c>
      <c r="E1614">
        <v>28</v>
      </c>
      <c r="F1614">
        <v>12</v>
      </c>
      <c r="G1614">
        <v>3</v>
      </c>
      <c r="H1614">
        <v>0</v>
      </c>
      <c r="I1614">
        <v>0</v>
      </c>
      <c r="J1614">
        <v>43</v>
      </c>
      <c r="K1614">
        <v>15</v>
      </c>
    </row>
    <row r="1615" spans="1:11" x14ac:dyDescent="0.35">
      <c r="A1615" s="14">
        <v>1613</v>
      </c>
      <c r="B1615" s="34" t="s">
        <v>110</v>
      </c>
      <c r="D1615" s="11" t="s">
        <v>31</v>
      </c>
      <c r="E1615">
        <v>3</v>
      </c>
      <c r="F1615">
        <v>3</v>
      </c>
      <c r="G1615">
        <v>0</v>
      </c>
      <c r="H1615">
        <v>3</v>
      </c>
      <c r="I1615">
        <v>0</v>
      </c>
      <c r="J1615">
        <v>8</v>
      </c>
      <c r="K1615">
        <v>5</v>
      </c>
    </row>
    <row r="1616" spans="1:11" x14ac:dyDescent="0.35">
      <c r="A1616" s="14">
        <v>1614</v>
      </c>
      <c r="B1616" s="34" t="s">
        <v>110</v>
      </c>
      <c r="D1616" s="11" t="s">
        <v>11</v>
      </c>
      <c r="E1616">
        <v>40</v>
      </c>
      <c r="F1616">
        <v>29</v>
      </c>
      <c r="G1616">
        <v>7</v>
      </c>
      <c r="H1616">
        <v>0</v>
      </c>
      <c r="I1616">
        <v>0</v>
      </c>
      <c r="J1616">
        <v>76</v>
      </c>
      <c r="K1616">
        <v>36</v>
      </c>
    </row>
    <row r="1617" spans="1:11" x14ac:dyDescent="0.35">
      <c r="A1617" s="14">
        <v>1615</v>
      </c>
      <c r="B1617" s="34" t="s">
        <v>110</v>
      </c>
      <c r="D1617" s="11" t="s">
        <v>17</v>
      </c>
      <c r="E1617">
        <v>57</v>
      </c>
      <c r="F1617">
        <v>40</v>
      </c>
      <c r="G1617">
        <v>10</v>
      </c>
      <c r="H1617">
        <v>0</v>
      </c>
      <c r="I1617">
        <v>0</v>
      </c>
      <c r="J1617">
        <v>108</v>
      </c>
      <c r="K1617">
        <v>51</v>
      </c>
    </row>
    <row r="1618" spans="1:11" x14ac:dyDescent="0.35">
      <c r="A1618" s="14">
        <v>1616</v>
      </c>
      <c r="B1618" s="34" t="s">
        <v>110</v>
      </c>
      <c r="D1618" s="11" t="s">
        <v>33</v>
      </c>
      <c r="E1618">
        <v>3</v>
      </c>
      <c r="F1618">
        <v>3</v>
      </c>
      <c r="G1618">
        <v>0</v>
      </c>
      <c r="H1618">
        <v>0</v>
      </c>
      <c r="I1618">
        <v>0</v>
      </c>
      <c r="J1618">
        <v>3</v>
      </c>
      <c r="K1618">
        <v>0</v>
      </c>
    </row>
    <row r="1619" spans="1:11" x14ac:dyDescent="0.35">
      <c r="A1619" s="14">
        <v>1617</v>
      </c>
      <c r="B1619" s="34" t="s">
        <v>110</v>
      </c>
      <c r="D1619" s="11" t="s">
        <v>23</v>
      </c>
      <c r="E1619">
        <v>105</v>
      </c>
      <c r="F1619">
        <v>21</v>
      </c>
      <c r="G1619">
        <v>7</v>
      </c>
      <c r="H1619">
        <v>0</v>
      </c>
      <c r="I1619">
        <v>0</v>
      </c>
      <c r="J1619">
        <v>134</v>
      </c>
      <c r="K1619">
        <v>29</v>
      </c>
    </row>
    <row r="1620" spans="1:11" x14ac:dyDescent="0.35">
      <c r="A1620" s="14">
        <v>1618</v>
      </c>
      <c r="B1620" s="34" t="s">
        <v>110</v>
      </c>
      <c r="D1620" s="11" t="s">
        <v>9</v>
      </c>
      <c r="E1620">
        <v>32</v>
      </c>
      <c r="F1620">
        <v>35</v>
      </c>
      <c r="G1620">
        <v>16</v>
      </c>
      <c r="H1620">
        <v>4</v>
      </c>
      <c r="I1620">
        <v>0</v>
      </c>
      <c r="J1620">
        <v>87</v>
      </c>
      <c r="K1620">
        <v>55</v>
      </c>
    </row>
    <row r="1621" spans="1:11" x14ac:dyDescent="0.35">
      <c r="A1621" s="14">
        <v>1619</v>
      </c>
      <c r="B1621" s="34" t="s">
        <v>110</v>
      </c>
      <c r="D1621" s="11" t="s">
        <v>15</v>
      </c>
      <c r="E1621">
        <v>26</v>
      </c>
      <c r="F1621">
        <v>18</v>
      </c>
      <c r="G1621">
        <v>4</v>
      </c>
      <c r="H1621">
        <v>0</v>
      </c>
      <c r="I1621">
        <v>0</v>
      </c>
      <c r="J1621">
        <v>48</v>
      </c>
      <c r="K1621">
        <v>22</v>
      </c>
    </row>
    <row r="1622" spans="1:11" x14ac:dyDescent="0.35">
      <c r="A1622" s="14">
        <v>1620</v>
      </c>
      <c r="B1622" s="34" t="s">
        <v>110</v>
      </c>
      <c r="D1622" s="11" t="s">
        <v>19</v>
      </c>
      <c r="E1622">
        <v>12</v>
      </c>
      <c r="F1622">
        <v>7</v>
      </c>
      <c r="G1622">
        <v>3</v>
      </c>
      <c r="H1622">
        <v>0</v>
      </c>
      <c r="I1622">
        <v>0</v>
      </c>
      <c r="J1622">
        <v>23</v>
      </c>
      <c r="K1622">
        <v>11</v>
      </c>
    </row>
    <row r="1623" spans="1:11" x14ac:dyDescent="0.35">
      <c r="A1623" s="14">
        <v>1621</v>
      </c>
      <c r="B1623" s="34" t="s">
        <v>110</v>
      </c>
      <c r="D1623" s="12" t="s">
        <v>59</v>
      </c>
      <c r="E1623" s="6">
        <f>SUM(E1603:E1622)</f>
        <v>854</v>
      </c>
      <c r="F1623" s="6">
        <f t="shared" ref="F1623" si="235">SUM(F1603:F1622)</f>
        <v>415</v>
      </c>
      <c r="G1623" s="6">
        <f t="shared" ref="G1623" si="236">SUM(G1603:G1622)</f>
        <v>115</v>
      </c>
      <c r="H1623" s="6">
        <f t="shared" ref="H1623" si="237">SUM(H1603:H1622)</f>
        <v>22</v>
      </c>
      <c r="I1623" s="6">
        <f t="shared" ref="I1623" si="238">SUM(I1603:I1622)</f>
        <v>0</v>
      </c>
      <c r="J1623" s="6">
        <f t="shared" ref="J1623" si="239">SUM(J1603:J1622)</f>
        <v>1401</v>
      </c>
      <c r="K1623" s="6">
        <f t="shared" ref="K1623" si="240">SUM(K1603:K1622)</f>
        <v>547</v>
      </c>
    </row>
    <row r="1624" spans="1:11" x14ac:dyDescent="0.35">
      <c r="A1624" s="14">
        <v>1622</v>
      </c>
      <c r="B1624" s="34" t="s">
        <v>110</v>
      </c>
    </row>
    <row r="1625" spans="1:11" x14ac:dyDescent="0.35">
      <c r="A1625" s="14">
        <v>1623</v>
      </c>
      <c r="B1625" s="34" t="s">
        <v>110</v>
      </c>
    </row>
    <row r="1626" spans="1:11" x14ac:dyDescent="0.35">
      <c r="A1626" s="14">
        <v>1624</v>
      </c>
      <c r="B1626" s="34" t="s">
        <v>110</v>
      </c>
    </row>
    <row r="1627" spans="1:11" x14ac:dyDescent="0.35">
      <c r="A1627" s="14">
        <v>1625</v>
      </c>
      <c r="B1627" s="34" t="s">
        <v>110</v>
      </c>
    </row>
    <row r="1628" spans="1:11" x14ac:dyDescent="0.35">
      <c r="A1628" s="14">
        <v>1626</v>
      </c>
      <c r="B1628" s="34" t="s">
        <v>110</v>
      </c>
    </row>
    <row r="1629" spans="1:11" x14ac:dyDescent="0.35">
      <c r="A1629" s="14">
        <v>1627</v>
      </c>
      <c r="B1629" s="34" t="s">
        <v>110</v>
      </c>
    </row>
    <row r="1630" spans="1:11" x14ac:dyDescent="0.35">
      <c r="A1630" s="14">
        <v>1628</v>
      </c>
      <c r="B1630" s="34" t="s">
        <v>110</v>
      </c>
    </row>
    <row r="1631" spans="1:11" x14ac:dyDescent="0.35">
      <c r="A1631" s="14">
        <v>1629</v>
      </c>
      <c r="B1631" s="34" t="s">
        <v>110</v>
      </c>
    </row>
    <row r="1632" spans="1:11" x14ac:dyDescent="0.35">
      <c r="A1632" s="14">
        <v>1630</v>
      </c>
      <c r="B1632" s="34" t="s">
        <v>110</v>
      </c>
    </row>
    <row r="1633" spans="1:11" x14ac:dyDescent="0.35">
      <c r="A1633" s="14">
        <v>1631</v>
      </c>
      <c r="B1633" s="34" t="s">
        <v>110</v>
      </c>
    </row>
    <row r="1634" spans="1:11" x14ac:dyDescent="0.35">
      <c r="A1634" s="14">
        <v>1632</v>
      </c>
      <c r="B1634" s="34" t="s">
        <v>110</v>
      </c>
    </row>
    <row r="1635" spans="1:11" x14ac:dyDescent="0.35">
      <c r="A1635" s="14">
        <v>1633</v>
      </c>
      <c r="B1635" s="34" t="s">
        <v>110</v>
      </c>
    </row>
    <row r="1636" spans="1:11" x14ac:dyDescent="0.35">
      <c r="A1636" s="14">
        <v>1634</v>
      </c>
      <c r="B1636" s="34" t="s">
        <v>110</v>
      </c>
    </row>
    <row r="1637" spans="1:11" x14ac:dyDescent="0.35">
      <c r="A1637" s="14">
        <v>1635</v>
      </c>
      <c r="B1637" s="34" t="s">
        <v>110</v>
      </c>
    </row>
    <row r="1638" spans="1:11" x14ac:dyDescent="0.35">
      <c r="A1638" s="14">
        <v>1636</v>
      </c>
      <c r="B1638" s="34" t="s">
        <v>110</v>
      </c>
    </row>
    <row r="1639" spans="1:11" x14ac:dyDescent="0.35">
      <c r="A1639" s="14">
        <v>1637</v>
      </c>
      <c r="B1639" s="34" t="s">
        <v>110</v>
      </c>
    </row>
    <row r="1640" spans="1:11" x14ac:dyDescent="0.35">
      <c r="A1640" s="14">
        <v>1638</v>
      </c>
      <c r="B1640" s="34" t="s">
        <v>110</v>
      </c>
    </row>
    <row r="1641" spans="1:11" x14ac:dyDescent="0.35">
      <c r="A1641" s="14">
        <v>1639</v>
      </c>
      <c r="B1641" s="34" t="s">
        <v>110</v>
      </c>
    </row>
    <row r="1642" spans="1:11" x14ac:dyDescent="0.35">
      <c r="A1642" s="14">
        <v>1640</v>
      </c>
      <c r="B1642" s="34" t="s">
        <v>110</v>
      </c>
    </row>
    <row r="1643" spans="1:11" x14ac:dyDescent="0.35">
      <c r="A1643" s="14">
        <v>1641</v>
      </c>
      <c r="B1643" s="9" t="s">
        <v>111</v>
      </c>
      <c r="D1643" s="11" t="s">
        <v>5</v>
      </c>
      <c r="E1643">
        <v>176</v>
      </c>
      <c r="F1643">
        <v>207</v>
      </c>
      <c r="G1643">
        <v>147</v>
      </c>
      <c r="H1643">
        <v>31</v>
      </c>
      <c r="I1643">
        <v>0</v>
      </c>
      <c r="J1643">
        <v>562</v>
      </c>
      <c r="K1643">
        <v>386</v>
      </c>
    </row>
    <row r="1644" spans="1:11" x14ac:dyDescent="0.35">
      <c r="A1644" s="14">
        <v>1642</v>
      </c>
      <c r="B1644" s="9" t="s">
        <v>111</v>
      </c>
      <c r="D1644" s="11" t="s">
        <v>25</v>
      </c>
      <c r="E1644">
        <v>494</v>
      </c>
      <c r="F1644">
        <v>120</v>
      </c>
      <c r="G1644">
        <v>32</v>
      </c>
      <c r="H1644">
        <v>17</v>
      </c>
      <c r="I1644">
        <v>0</v>
      </c>
      <c r="J1644">
        <v>663</v>
      </c>
      <c r="K1644">
        <v>169</v>
      </c>
    </row>
    <row r="1645" spans="1:11" x14ac:dyDescent="0.35">
      <c r="A1645" s="14">
        <v>1643</v>
      </c>
      <c r="B1645" s="9" t="s">
        <v>111</v>
      </c>
      <c r="D1645" s="11" t="s">
        <v>3</v>
      </c>
      <c r="E1645">
        <v>35</v>
      </c>
      <c r="F1645">
        <v>4</v>
      </c>
      <c r="G1645">
        <v>5</v>
      </c>
      <c r="H1645">
        <v>0</v>
      </c>
      <c r="I1645">
        <v>0</v>
      </c>
      <c r="J1645">
        <v>44</v>
      </c>
      <c r="K1645">
        <v>9</v>
      </c>
    </row>
    <row r="1646" spans="1:11" x14ac:dyDescent="0.35">
      <c r="A1646" s="14">
        <v>1644</v>
      </c>
      <c r="B1646" s="9" t="s">
        <v>111</v>
      </c>
      <c r="D1646" s="11" t="s">
        <v>29</v>
      </c>
      <c r="E1646">
        <v>186</v>
      </c>
      <c r="F1646">
        <v>59</v>
      </c>
      <c r="G1646">
        <v>15</v>
      </c>
      <c r="H1646">
        <v>0</v>
      </c>
      <c r="I1646">
        <v>0</v>
      </c>
      <c r="J1646">
        <v>262</v>
      </c>
      <c r="K1646">
        <v>76</v>
      </c>
    </row>
    <row r="1647" spans="1:11" x14ac:dyDescent="0.35">
      <c r="A1647" s="14">
        <v>1645</v>
      </c>
      <c r="B1647" s="9" t="s">
        <v>111</v>
      </c>
      <c r="D1647" s="11" t="s">
        <v>7</v>
      </c>
      <c r="E1647">
        <v>751</v>
      </c>
      <c r="F1647">
        <v>263</v>
      </c>
      <c r="G1647">
        <v>65</v>
      </c>
      <c r="H1647">
        <v>14</v>
      </c>
      <c r="I1647">
        <v>3</v>
      </c>
      <c r="J1647">
        <v>1094</v>
      </c>
      <c r="K1647">
        <v>343</v>
      </c>
    </row>
    <row r="1648" spans="1:11" x14ac:dyDescent="0.35">
      <c r="A1648" s="14">
        <v>1646</v>
      </c>
      <c r="B1648" s="9" t="s">
        <v>111</v>
      </c>
      <c r="D1648" s="11" t="s">
        <v>41</v>
      </c>
      <c r="E1648">
        <v>10</v>
      </c>
      <c r="F1648">
        <v>0</v>
      </c>
      <c r="G1648">
        <v>0</v>
      </c>
      <c r="H1648">
        <v>0</v>
      </c>
      <c r="I1648">
        <v>0</v>
      </c>
      <c r="J1648">
        <v>12</v>
      </c>
      <c r="K1648">
        <v>2</v>
      </c>
    </row>
    <row r="1649" spans="1:11" x14ac:dyDescent="0.35">
      <c r="A1649" s="14">
        <v>1647</v>
      </c>
      <c r="B1649" s="9" t="s">
        <v>111</v>
      </c>
      <c r="D1649" s="11" t="s">
        <v>37</v>
      </c>
      <c r="E1649">
        <v>104</v>
      </c>
      <c r="F1649">
        <v>35</v>
      </c>
      <c r="G1649">
        <v>21</v>
      </c>
      <c r="H1649">
        <v>11</v>
      </c>
      <c r="I1649">
        <v>0</v>
      </c>
      <c r="J1649">
        <v>171</v>
      </c>
      <c r="K1649">
        <v>67</v>
      </c>
    </row>
    <row r="1650" spans="1:11" x14ac:dyDescent="0.35">
      <c r="A1650" s="14">
        <v>1648</v>
      </c>
      <c r="B1650" s="9" t="s">
        <v>111</v>
      </c>
      <c r="D1650" s="11" t="s">
        <v>35</v>
      </c>
      <c r="E1650">
        <v>16</v>
      </c>
      <c r="F1650">
        <v>9</v>
      </c>
      <c r="G1650">
        <v>0</v>
      </c>
      <c r="H1650">
        <v>0</v>
      </c>
      <c r="I1650">
        <v>0</v>
      </c>
      <c r="J1650">
        <v>26</v>
      </c>
      <c r="K1650">
        <v>10</v>
      </c>
    </row>
    <row r="1651" spans="1:11" x14ac:dyDescent="0.35">
      <c r="A1651" s="14">
        <v>1649</v>
      </c>
      <c r="B1651" s="9" t="s">
        <v>111</v>
      </c>
      <c r="D1651" s="11" t="s">
        <v>27</v>
      </c>
      <c r="E1651">
        <v>219</v>
      </c>
      <c r="F1651">
        <v>77</v>
      </c>
      <c r="G1651">
        <v>8</v>
      </c>
      <c r="H1651">
        <v>0</v>
      </c>
      <c r="I1651">
        <v>0</v>
      </c>
      <c r="J1651">
        <v>306</v>
      </c>
      <c r="K1651">
        <v>87</v>
      </c>
    </row>
    <row r="1652" spans="1:11" x14ac:dyDescent="0.35">
      <c r="A1652" s="14">
        <v>1650</v>
      </c>
      <c r="B1652" s="9" t="s">
        <v>111</v>
      </c>
      <c r="D1652" s="11" t="s">
        <v>13</v>
      </c>
      <c r="E1652">
        <v>431</v>
      </c>
      <c r="F1652">
        <v>193</v>
      </c>
      <c r="G1652">
        <v>62</v>
      </c>
      <c r="H1652">
        <v>17</v>
      </c>
      <c r="I1652">
        <v>3</v>
      </c>
      <c r="J1652">
        <v>706</v>
      </c>
      <c r="K1652">
        <v>275</v>
      </c>
    </row>
    <row r="1653" spans="1:11" x14ac:dyDescent="0.35">
      <c r="A1653" s="14">
        <v>1651</v>
      </c>
      <c r="B1653" s="9" t="s">
        <v>111</v>
      </c>
      <c r="D1653" s="11" t="s">
        <v>39</v>
      </c>
      <c r="E1653">
        <v>105</v>
      </c>
      <c r="F1653">
        <v>46</v>
      </c>
      <c r="G1653">
        <v>10</v>
      </c>
      <c r="H1653">
        <v>0</v>
      </c>
      <c r="I1653">
        <v>0</v>
      </c>
      <c r="J1653">
        <v>162</v>
      </c>
      <c r="K1653">
        <v>57</v>
      </c>
    </row>
    <row r="1654" spans="1:11" x14ac:dyDescent="0.35">
      <c r="A1654" s="14">
        <v>1652</v>
      </c>
      <c r="B1654" s="9" t="s">
        <v>111</v>
      </c>
      <c r="D1654" s="11" t="s">
        <v>21</v>
      </c>
      <c r="E1654">
        <v>120</v>
      </c>
      <c r="F1654">
        <v>84</v>
      </c>
      <c r="G1654">
        <v>52</v>
      </c>
      <c r="H1654">
        <v>12</v>
      </c>
      <c r="I1654">
        <v>0</v>
      </c>
      <c r="J1654">
        <v>268</v>
      </c>
      <c r="K1654">
        <v>148</v>
      </c>
    </row>
    <row r="1655" spans="1:11" x14ac:dyDescent="0.35">
      <c r="A1655" s="14">
        <v>1653</v>
      </c>
      <c r="B1655" s="9" t="s">
        <v>111</v>
      </c>
      <c r="D1655" s="11" t="s">
        <v>31</v>
      </c>
      <c r="E1655">
        <v>3</v>
      </c>
      <c r="F1655">
        <v>3</v>
      </c>
      <c r="G1655">
        <v>0</v>
      </c>
      <c r="H1655">
        <v>0</v>
      </c>
      <c r="I1655">
        <v>0</v>
      </c>
      <c r="J1655">
        <v>3</v>
      </c>
      <c r="K1655">
        <v>0</v>
      </c>
    </row>
    <row r="1656" spans="1:11" x14ac:dyDescent="0.35">
      <c r="A1656" s="14">
        <v>1654</v>
      </c>
      <c r="B1656" s="9" t="s">
        <v>111</v>
      </c>
      <c r="D1656" s="11" t="s">
        <v>11</v>
      </c>
      <c r="E1656">
        <v>294</v>
      </c>
      <c r="F1656">
        <v>191</v>
      </c>
      <c r="G1656">
        <v>60</v>
      </c>
      <c r="H1656">
        <v>5</v>
      </c>
      <c r="I1656">
        <v>0</v>
      </c>
      <c r="J1656">
        <v>550</v>
      </c>
      <c r="K1656">
        <v>256</v>
      </c>
    </row>
    <row r="1657" spans="1:11" x14ac:dyDescent="0.35">
      <c r="A1657" s="14">
        <v>1655</v>
      </c>
      <c r="B1657" s="9" t="s">
        <v>111</v>
      </c>
      <c r="D1657" s="11" t="s">
        <v>17</v>
      </c>
      <c r="E1657">
        <v>799</v>
      </c>
      <c r="F1657">
        <v>376</v>
      </c>
      <c r="G1657">
        <v>70</v>
      </c>
      <c r="H1657">
        <v>11</v>
      </c>
      <c r="I1657">
        <v>0</v>
      </c>
      <c r="J1657">
        <v>1256</v>
      </c>
      <c r="K1657">
        <v>457</v>
      </c>
    </row>
    <row r="1658" spans="1:11" x14ac:dyDescent="0.35">
      <c r="A1658" s="14">
        <v>1656</v>
      </c>
      <c r="B1658" s="9" t="s">
        <v>111</v>
      </c>
      <c r="D1658" s="11" t="s">
        <v>33</v>
      </c>
      <c r="E1658">
        <v>15</v>
      </c>
      <c r="F1658">
        <v>12</v>
      </c>
      <c r="G1658">
        <v>6</v>
      </c>
      <c r="H1658">
        <v>4</v>
      </c>
      <c r="I1658">
        <v>0</v>
      </c>
      <c r="J1658">
        <v>37</v>
      </c>
      <c r="K1658">
        <v>22</v>
      </c>
    </row>
    <row r="1659" spans="1:11" x14ac:dyDescent="0.35">
      <c r="A1659" s="14">
        <v>1657</v>
      </c>
      <c r="B1659" s="9" t="s">
        <v>111</v>
      </c>
      <c r="D1659" s="11" t="s">
        <v>23</v>
      </c>
      <c r="E1659">
        <v>765</v>
      </c>
      <c r="F1659">
        <v>74</v>
      </c>
      <c r="G1659">
        <v>29</v>
      </c>
      <c r="H1659">
        <v>7</v>
      </c>
      <c r="I1659">
        <v>0</v>
      </c>
      <c r="J1659">
        <v>875</v>
      </c>
      <c r="K1659">
        <v>110</v>
      </c>
    </row>
    <row r="1660" spans="1:11" x14ac:dyDescent="0.35">
      <c r="A1660" s="14">
        <v>1658</v>
      </c>
      <c r="B1660" s="9" t="s">
        <v>111</v>
      </c>
      <c r="D1660" s="11" t="s">
        <v>9</v>
      </c>
      <c r="E1660">
        <v>398</v>
      </c>
      <c r="F1660">
        <v>284</v>
      </c>
      <c r="G1660">
        <v>98</v>
      </c>
      <c r="H1660">
        <v>31</v>
      </c>
      <c r="I1660">
        <v>0</v>
      </c>
      <c r="J1660">
        <v>812</v>
      </c>
      <c r="K1660">
        <v>414</v>
      </c>
    </row>
    <row r="1661" spans="1:11" x14ac:dyDescent="0.35">
      <c r="A1661" s="14">
        <v>1659</v>
      </c>
      <c r="B1661" s="9" t="s">
        <v>111</v>
      </c>
      <c r="D1661" s="11" t="s">
        <v>15</v>
      </c>
      <c r="E1661">
        <v>1486</v>
      </c>
      <c r="F1661">
        <v>97</v>
      </c>
      <c r="G1661">
        <v>26</v>
      </c>
      <c r="H1661">
        <v>16</v>
      </c>
      <c r="I1661">
        <v>0</v>
      </c>
      <c r="J1661">
        <v>1625</v>
      </c>
      <c r="K1661">
        <v>139</v>
      </c>
    </row>
    <row r="1662" spans="1:11" x14ac:dyDescent="0.35">
      <c r="A1662" s="14">
        <v>1660</v>
      </c>
      <c r="B1662" s="9" t="s">
        <v>111</v>
      </c>
      <c r="D1662" s="11" t="s">
        <v>19</v>
      </c>
      <c r="E1662">
        <v>176</v>
      </c>
      <c r="F1662">
        <v>97</v>
      </c>
      <c r="G1662">
        <v>38</v>
      </c>
      <c r="H1662">
        <v>13</v>
      </c>
      <c r="I1662">
        <v>0</v>
      </c>
      <c r="J1662">
        <v>325</v>
      </c>
      <c r="K1662">
        <v>149</v>
      </c>
    </row>
    <row r="1663" spans="1:11" x14ac:dyDescent="0.35">
      <c r="A1663" s="14">
        <v>1661</v>
      </c>
      <c r="B1663" s="9" t="s">
        <v>111</v>
      </c>
      <c r="D1663" s="12" t="s">
        <v>59</v>
      </c>
      <c r="E1663" s="6">
        <f>SUM(E1643:E1662)</f>
        <v>6583</v>
      </c>
      <c r="F1663" s="6">
        <f t="shared" ref="F1663" si="241">SUM(F1643:F1662)</f>
        <v>2231</v>
      </c>
      <c r="G1663" s="6">
        <f t="shared" ref="G1663" si="242">SUM(G1643:G1662)</f>
        <v>744</v>
      </c>
      <c r="H1663" s="6">
        <f t="shared" ref="H1663" si="243">SUM(H1643:H1662)</f>
        <v>189</v>
      </c>
      <c r="I1663" s="6">
        <f t="shared" ref="I1663" si="244">SUM(I1643:I1662)</f>
        <v>6</v>
      </c>
      <c r="J1663" s="6">
        <f t="shared" ref="J1663" si="245">SUM(J1643:J1662)</f>
        <v>9759</v>
      </c>
      <c r="K1663" s="6">
        <f t="shared" ref="K1663" si="246">SUM(K1643:K1662)</f>
        <v>3176</v>
      </c>
    </row>
    <row r="1664" spans="1:11" x14ac:dyDescent="0.35">
      <c r="A1664" s="14">
        <v>1662</v>
      </c>
      <c r="B1664" s="9" t="s">
        <v>111</v>
      </c>
    </row>
    <row r="1665" spans="1:2" x14ac:dyDescent="0.35">
      <c r="A1665" s="14">
        <v>1663</v>
      </c>
      <c r="B1665" s="9" t="s">
        <v>111</v>
      </c>
    </row>
    <row r="1666" spans="1:2" x14ac:dyDescent="0.35">
      <c r="A1666" s="14">
        <v>1664</v>
      </c>
      <c r="B1666" s="9" t="s">
        <v>111</v>
      </c>
    </row>
    <row r="1667" spans="1:2" x14ac:dyDescent="0.35">
      <c r="A1667" s="14">
        <v>1665</v>
      </c>
      <c r="B1667" s="9" t="s">
        <v>111</v>
      </c>
    </row>
    <row r="1668" spans="1:2" x14ac:dyDescent="0.35">
      <c r="A1668" s="14">
        <v>1666</v>
      </c>
      <c r="B1668" s="9" t="s">
        <v>111</v>
      </c>
    </row>
    <row r="1669" spans="1:2" x14ac:dyDescent="0.35">
      <c r="A1669" s="14">
        <v>1667</v>
      </c>
      <c r="B1669" s="9" t="s">
        <v>111</v>
      </c>
    </row>
    <row r="1670" spans="1:2" x14ac:dyDescent="0.35">
      <c r="A1670" s="14">
        <v>1668</v>
      </c>
      <c r="B1670" s="9" t="s">
        <v>111</v>
      </c>
    </row>
    <row r="1671" spans="1:2" x14ac:dyDescent="0.35">
      <c r="A1671" s="14">
        <v>1669</v>
      </c>
      <c r="B1671" s="9" t="s">
        <v>111</v>
      </c>
    </row>
    <row r="1672" spans="1:2" x14ac:dyDescent="0.35">
      <c r="A1672" s="14">
        <v>1670</v>
      </c>
      <c r="B1672" s="9" t="s">
        <v>111</v>
      </c>
    </row>
    <row r="1673" spans="1:2" x14ac:dyDescent="0.35">
      <c r="A1673" s="14">
        <v>1671</v>
      </c>
      <c r="B1673" s="9" t="s">
        <v>111</v>
      </c>
    </row>
    <row r="1674" spans="1:2" x14ac:dyDescent="0.35">
      <c r="A1674" s="14">
        <v>1672</v>
      </c>
      <c r="B1674" s="9" t="s">
        <v>111</v>
      </c>
    </row>
    <row r="1675" spans="1:2" x14ac:dyDescent="0.35">
      <c r="A1675" s="14">
        <v>1673</v>
      </c>
      <c r="B1675" s="9" t="s">
        <v>111</v>
      </c>
    </row>
    <row r="1676" spans="1:2" x14ac:dyDescent="0.35">
      <c r="A1676" s="14">
        <v>1674</v>
      </c>
      <c r="B1676" s="9" t="s">
        <v>111</v>
      </c>
    </row>
    <row r="1677" spans="1:2" x14ac:dyDescent="0.35">
      <c r="A1677" s="14">
        <v>1675</v>
      </c>
      <c r="B1677" s="9" t="s">
        <v>111</v>
      </c>
    </row>
    <row r="1678" spans="1:2" x14ac:dyDescent="0.35">
      <c r="A1678" s="14">
        <v>1676</v>
      </c>
      <c r="B1678" s="9" t="s">
        <v>111</v>
      </c>
    </row>
    <row r="1679" spans="1:2" x14ac:dyDescent="0.35">
      <c r="A1679" s="14">
        <v>1677</v>
      </c>
      <c r="B1679" s="9" t="s">
        <v>111</v>
      </c>
    </row>
    <row r="1680" spans="1:2" x14ac:dyDescent="0.35">
      <c r="A1680" s="14">
        <v>1678</v>
      </c>
      <c r="B1680" s="9" t="s">
        <v>111</v>
      </c>
    </row>
    <row r="1681" spans="1:11" x14ac:dyDescent="0.35">
      <c r="A1681" s="14">
        <v>1679</v>
      </c>
      <c r="B1681" s="9" t="s">
        <v>111</v>
      </c>
    </row>
    <row r="1682" spans="1:11" x14ac:dyDescent="0.35">
      <c r="A1682" s="14">
        <v>1680</v>
      </c>
      <c r="B1682" s="9" t="s">
        <v>111</v>
      </c>
    </row>
    <row r="1683" spans="1:11" x14ac:dyDescent="0.35">
      <c r="A1683" s="14">
        <v>1681</v>
      </c>
      <c r="B1683" s="9" t="s">
        <v>112</v>
      </c>
      <c r="D1683" s="11" t="s">
        <v>5</v>
      </c>
      <c r="E1683">
        <v>83</v>
      </c>
      <c r="F1683">
        <v>157</v>
      </c>
      <c r="G1683">
        <v>104</v>
      </c>
      <c r="H1683">
        <v>18</v>
      </c>
      <c r="I1683">
        <v>0</v>
      </c>
      <c r="J1683">
        <v>362</v>
      </c>
      <c r="K1683">
        <v>279</v>
      </c>
    </row>
    <row r="1684" spans="1:11" x14ac:dyDescent="0.35">
      <c r="A1684" s="14">
        <v>1682</v>
      </c>
      <c r="B1684" s="9" t="s">
        <v>112</v>
      </c>
      <c r="D1684" s="11" t="s">
        <v>25</v>
      </c>
      <c r="E1684">
        <v>308</v>
      </c>
      <c r="F1684">
        <v>139</v>
      </c>
      <c r="G1684">
        <v>33</v>
      </c>
      <c r="H1684">
        <v>18</v>
      </c>
      <c r="I1684">
        <v>3</v>
      </c>
      <c r="J1684">
        <v>499</v>
      </c>
      <c r="K1684">
        <v>191</v>
      </c>
    </row>
    <row r="1685" spans="1:11" x14ac:dyDescent="0.35">
      <c r="A1685" s="14">
        <v>1683</v>
      </c>
      <c r="B1685" s="9" t="s">
        <v>112</v>
      </c>
      <c r="D1685" s="11" t="s">
        <v>3</v>
      </c>
      <c r="E1685">
        <v>51</v>
      </c>
      <c r="F1685">
        <v>13</v>
      </c>
      <c r="G1685">
        <v>0</v>
      </c>
      <c r="H1685">
        <v>3</v>
      </c>
      <c r="I1685">
        <v>0</v>
      </c>
      <c r="J1685">
        <v>67</v>
      </c>
      <c r="K1685">
        <v>16</v>
      </c>
    </row>
    <row r="1686" spans="1:11" x14ac:dyDescent="0.35">
      <c r="A1686" s="14">
        <v>1684</v>
      </c>
      <c r="B1686" s="9" t="s">
        <v>112</v>
      </c>
      <c r="D1686" s="11" t="s">
        <v>29</v>
      </c>
      <c r="E1686">
        <v>83</v>
      </c>
      <c r="F1686">
        <v>41</v>
      </c>
      <c r="G1686">
        <v>21</v>
      </c>
      <c r="H1686">
        <v>3</v>
      </c>
      <c r="I1686">
        <v>0</v>
      </c>
      <c r="J1686">
        <v>148</v>
      </c>
      <c r="K1686">
        <v>65</v>
      </c>
    </row>
    <row r="1687" spans="1:11" x14ac:dyDescent="0.35">
      <c r="A1687" s="14">
        <v>1685</v>
      </c>
      <c r="B1687" s="9" t="s">
        <v>112</v>
      </c>
      <c r="D1687" s="11" t="s">
        <v>7</v>
      </c>
      <c r="E1687">
        <v>1365</v>
      </c>
      <c r="F1687">
        <v>820</v>
      </c>
      <c r="G1687">
        <v>212</v>
      </c>
      <c r="H1687">
        <v>45</v>
      </c>
      <c r="I1687">
        <v>3</v>
      </c>
      <c r="J1687">
        <v>2443</v>
      </c>
      <c r="K1687">
        <v>1078</v>
      </c>
    </row>
    <row r="1688" spans="1:11" x14ac:dyDescent="0.35">
      <c r="A1688" s="14">
        <v>1686</v>
      </c>
      <c r="B1688" s="9" t="s">
        <v>112</v>
      </c>
      <c r="D1688" s="11" t="s">
        <v>41</v>
      </c>
      <c r="E1688">
        <v>6</v>
      </c>
      <c r="F1688">
        <v>3</v>
      </c>
      <c r="G1688">
        <v>0</v>
      </c>
      <c r="H1688">
        <v>0</v>
      </c>
      <c r="I1688">
        <v>0</v>
      </c>
      <c r="J1688">
        <v>8</v>
      </c>
      <c r="K1688">
        <v>2</v>
      </c>
    </row>
    <row r="1689" spans="1:11" x14ac:dyDescent="0.35">
      <c r="A1689" s="14">
        <v>1687</v>
      </c>
      <c r="B1689" s="9" t="s">
        <v>112</v>
      </c>
      <c r="D1689" s="11" t="s">
        <v>37</v>
      </c>
      <c r="E1689">
        <v>89</v>
      </c>
      <c r="F1689">
        <v>53</v>
      </c>
      <c r="G1689">
        <v>32</v>
      </c>
      <c r="H1689">
        <v>10</v>
      </c>
      <c r="I1689">
        <v>0</v>
      </c>
      <c r="J1689">
        <v>185</v>
      </c>
      <c r="K1689">
        <v>96</v>
      </c>
    </row>
    <row r="1690" spans="1:11" x14ac:dyDescent="0.35">
      <c r="A1690" s="14">
        <v>1688</v>
      </c>
      <c r="B1690" s="9" t="s">
        <v>112</v>
      </c>
      <c r="D1690" s="11" t="s">
        <v>35</v>
      </c>
      <c r="E1690">
        <v>11</v>
      </c>
      <c r="F1690">
        <v>4</v>
      </c>
      <c r="G1690">
        <v>5</v>
      </c>
      <c r="H1690">
        <v>3</v>
      </c>
      <c r="I1690">
        <v>0</v>
      </c>
      <c r="J1690">
        <v>21</v>
      </c>
      <c r="K1690">
        <v>10</v>
      </c>
    </row>
    <row r="1691" spans="1:11" x14ac:dyDescent="0.35">
      <c r="A1691" s="14">
        <v>1689</v>
      </c>
      <c r="B1691" s="9" t="s">
        <v>112</v>
      </c>
      <c r="D1691" s="11" t="s">
        <v>27</v>
      </c>
      <c r="E1691">
        <v>240</v>
      </c>
      <c r="F1691">
        <v>113</v>
      </c>
      <c r="G1691">
        <v>21</v>
      </c>
      <c r="H1691">
        <v>3</v>
      </c>
      <c r="I1691">
        <v>0</v>
      </c>
      <c r="J1691">
        <v>377</v>
      </c>
      <c r="K1691">
        <v>137</v>
      </c>
    </row>
    <row r="1692" spans="1:11" x14ac:dyDescent="0.35">
      <c r="A1692" s="14">
        <v>1690</v>
      </c>
      <c r="B1692" s="9" t="s">
        <v>112</v>
      </c>
      <c r="D1692" s="11" t="s">
        <v>13</v>
      </c>
      <c r="E1692">
        <v>379</v>
      </c>
      <c r="F1692">
        <v>156</v>
      </c>
      <c r="G1692">
        <v>80</v>
      </c>
      <c r="H1692">
        <v>23</v>
      </c>
      <c r="I1692">
        <v>0</v>
      </c>
      <c r="J1692">
        <v>639</v>
      </c>
      <c r="K1692">
        <v>260</v>
      </c>
    </row>
    <row r="1693" spans="1:11" x14ac:dyDescent="0.35">
      <c r="A1693" s="14">
        <v>1691</v>
      </c>
      <c r="B1693" s="9" t="s">
        <v>112</v>
      </c>
      <c r="D1693" s="11" t="s">
        <v>39</v>
      </c>
      <c r="E1693">
        <v>62</v>
      </c>
      <c r="F1693">
        <v>35</v>
      </c>
      <c r="G1693">
        <v>3</v>
      </c>
      <c r="H1693">
        <v>3</v>
      </c>
      <c r="I1693">
        <v>0</v>
      </c>
      <c r="J1693">
        <v>101</v>
      </c>
      <c r="K1693">
        <v>39</v>
      </c>
    </row>
    <row r="1694" spans="1:11" x14ac:dyDescent="0.35">
      <c r="A1694" s="14">
        <v>1692</v>
      </c>
      <c r="B1694" s="9" t="s">
        <v>112</v>
      </c>
      <c r="D1694" s="11" t="s">
        <v>21</v>
      </c>
      <c r="E1694">
        <v>191</v>
      </c>
      <c r="F1694">
        <v>160</v>
      </c>
      <c r="G1694">
        <v>109</v>
      </c>
      <c r="H1694">
        <v>53</v>
      </c>
      <c r="I1694">
        <v>3</v>
      </c>
      <c r="J1694">
        <v>515</v>
      </c>
      <c r="K1694">
        <v>324</v>
      </c>
    </row>
    <row r="1695" spans="1:11" x14ac:dyDescent="0.35">
      <c r="A1695" s="14">
        <v>1693</v>
      </c>
      <c r="B1695" s="9" t="s">
        <v>112</v>
      </c>
      <c r="D1695" s="11" t="s">
        <v>31</v>
      </c>
      <c r="E1695">
        <v>4</v>
      </c>
      <c r="F1695">
        <v>3</v>
      </c>
      <c r="G1695">
        <v>3</v>
      </c>
      <c r="H1695">
        <v>0</v>
      </c>
      <c r="I1695">
        <v>0</v>
      </c>
      <c r="J1695">
        <v>9</v>
      </c>
      <c r="K1695">
        <v>5</v>
      </c>
    </row>
    <row r="1696" spans="1:11" x14ac:dyDescent="0.35">
      <c r="A1696" s="14">
        <v>1694</v>
      </c>
      <c r="B1696" s="9" t="s">
        <v>112</v>
      </c>
      <c r="D1696" s="11" t="s">
        <v>11</v>
      </c>
      <c r="E1696">
        <v>287</v>
      </c>
      <c r="F1696">
        <v>272</v>
      </c>
      <c r="G1696">
        <v>93</v>
      </c>
      <c r="H1696">
        <v>7</v>
      </c>
      <c r="I1696">
        <v>0</v>
      </c>
      <c r="J1696">
        <v>659</v>
      </c>
      <c r="K1696">
        <v>372</v>
      </c>
    </row>
    <row r="1697" spans="1:11" x14ac:dyDescent="0.35">
      <c r="A1697" s="14">
        <v>1695</v>
      </c>
      <c r="B1697" s="9" t="s">
        <v>112</v>
      </c>
      <c r="D1697" s="11" t="s">
        <v>17</v>
      </c>
      <c r="E1697">
        <v>840</v>
      </c>
      <c r="F1697">
        <v>519</v>
      </c>
      <c r="G1697">
        <v>113</v>
      </c>
      <c r="H1697">
        <v>13</v>
      </c>
      <c r="I1697">
        <v>0</v>
      </c>
      <c r="J1697">
        <v>1485</v>
      </c>
      <c r="K1697">
        <v>645</v>
      </c>
    </row>
    <row r="1698" spans="1:11" x14ac:dyDescent="0.35">
      <c r="A1698" s="14">
        <v>1696</v>
      </c>
      <c r="B1698" s="9" t="s">
        <v>112</v>
      </c>
      <c r="D1698" s="11" t="s">
        <v>33</v>
      </c>
      <c r="E1698">
        <v>18</v>
      </c>
      <c r="F1698">
        <v>13</v>
      </c>
      <c r="G1698">
        <v>6</v>
      </c>
      <c r="H1698">
        <v>0</v>
      </c>
      <c r="I1698">
        <v>0</v>
      </c>
      <c r="J1698">
        <v>38</v>
      </c>
      <c r="K1698">
        <v>20</v>
      </c>
    </row>
    <row r="1699" spans="1:11" x14ac:dyDescent="0.35">
      <c r="A1699" s="14">
        <v>1697</v>
      </c>
      <c r="B1699" s="9" t="s">
        <v>112</v>
      </c>
      <c r="D1699" s="11" t="s">
        <v>23</v>
      </c>
      <c r="E1699">
        <v>738</v>
      </c>
      <c r="F1699">
        <v>83</v>
      </c>
      <c r="G1699">
        <v>29</v>
      </c>
      <c r="H1699">
        <v>7</v>
      </c>
      <c r="I1699">
        <v>0</v>
      </c>
      <c r="J1699">
        <v>857</v>
      </c>
      <c r="K1699">
        <v>119</v>
      </c>
    </row>
    <row r="1700" spans="1:11" x14ac:dyDescent="0.35">
      <c r="A1700" s="14">
        <v>1698</v>
      </c>
      <c r="B1700" s="9" t="s">
        <v>112</v>
      </c>
      <c r="D1700" s="11" t="s">
        <v>9</v>
      </c>
      <c r="E1700">
        <v>347</v>
      </c>
      <c r="F1700">
        <v>285</v>
      </c>
      <c r="G1700">
        <v>114</v>
      </c>
      <c r="H1700">
        <v>23</v>
      </c>
      <c r="I1700">
        <v>0</v>
      </c>
      <c r="J1700">
        <v>769</v>
      </c>
      <c r="K1700">
        <v>422</v>
      </c>
    </row>
    <row r="1701" spans="1:11" x14ac:dyDescent="0.35">
      <c r="A1701" s="14">
        <v>1699</v>
      </c>
      <c r="B1701" s="9" t="s">
        <v>112</v>
      </c>
      <c r="D1701" s="11" t="s">
        <v>15</v>
      </c>
      <c r="E1701">
        <v>502</v>
      </c>
      <c r="F1701">
        <v>84</v>
      </c>
      <c r="G1701">
        <v>16</v>
      </c>
      <c r="H1701">
        <v>6</v>
      </c>
      <c r="I1701">
        <v>0</v>
      </c>
      <c r="J1701">
        <v>608</v>
      </c>
      <c r="K1701">
        <v>106</v>
      </c>
    </row>
    <row r="1702" spans="1:11" x14ac:dyDescent="0.35">
      <c r="A1702" s="14">
        <v>1700</v>
      </c>
      <c r="B1702" s="9" t="s">
        <v>112</v>
      </c>
      <c r="D1702" s="11" t="s">
        <v>19</v>
      </c>
      <c r="E1702">
        <v>200</v>
      </c>
      <c r="F1702">
        <v>145</v>
      </c>
      <c r="G1702">
        <v>71</v>
      </c>
      <c r="H1702">
        <v>22</v>
      </c>
      <c r="I1702">
        <v>0</v>
      </c>
      <c r="J1702">
        <v>438</v>
      </c>
      <c r="K1702">
        <v>238</v>
      </c>
    </row>
    <row r="1703" spans="1:11" x14ac:dyDescent="0.35">
      <c r="A1703" s="14">
        <v>1701</v>
      </c>
      <c r="B1703" s="9" t="s">
        <v>112</v>
      </c>
      <c r="D1703" s="12" t="s">
        <v>59</v>
      </c>
      <c r="E1703" s="6">
        <f>SUM(E1683:E1702)</f>
        <v>5804</v>
      </c>
      <c r="F1703" s="6">
        <f t="shared" ref="F1703" si="247">SUM(F1683:F1702)</f>
        <v>3098</v>
      </c>
      <c r="G1703" s="6">
        <f t="shared" ref="G1703" si="248">SUM(G1683:G1702)</f>
        <v>1065</v>
      </c>
      <c r="H1703" s="6">
        <f t="shared" ref="H1703" si="249">SUM(H1683:H1702)</f>
        <v>260</v>
      </c>
      <c r="I1703" s="6">
        <f t="shared" ref="I1703" si="250">SUM(I1683:I1702)</f>
        <v>9</v>
      </c>
      <c r="J1703" s="6">
        <f t="shared" ref="J1703" si="251">SUM(J1683:J1702)</f>
        <v>10228</v>
      </c>
      <c r="K1703" s="6">
        <f t="shared" ref="K1703" si="252">SUM(K1683:K1702)</f>
        <v>4424</v>
      </c>
    </row>
    <row r="1704" spans="1:11" x14ac:dyDescent="0.35">
      <c r="A1704" s="14">
        <v>1702</v>
      </c>
      <c r="B1704" s="9" t="s">
        <v>112</v>
      </c>
    </row>
    <row r="1705" spans="1:11" x14ac:dyDescent="0.35">
      <c r="A1705" s="14">
        <v>1703</v>
      </c>
      <c r="B1705" s="9" t="s">
        <v>112</v>
      </c>
    </row>
    <row r="1706" spans="1:11" x14ac:dyDescent="0.35">
      <c r="A1706" s="14">
        <v>1704</v>
      </c>
      <c r="B1706" s="9" t="s">
        <v>112</v>
      </c>
    </row>
    <row r="1707" spans="1:11" x14ac:dyDescent="0.35">
      <c r="A1707" s="14">
        <v>1705</v>
      </c>
      <c r="B1707" s="9" t="s">
        <v>112</v>
      </c>
    </row>
    <row r="1708" spans="1:11" x14ac:dyDescent="0.35">
      <c r="A1708" s="14">
        <v>1706</v>
      </c>
      <c r="B1708" s="9" t="s">
        <v>112</v>
      </c>
    </row>
    <row r="1709" spans="1:11" x14ac:dyDescent="0.35">
      <c r="A1709" s="14">
        <v>1707</v>
      </c>
      <c r="B1709" s="9" t="s">
        <v>112</v>
      </c>
    </row>
    <row r="1710" spans="1:11" x14ac:dyDescent="0.35">
      <c r="A1710" s="14">
        <v>1708</v>
      </c>
      <c r="B1710" s="9" t="s">
        <v>112</v>
      </c>
    </row>
    <row r="1711" spans="1:11" x14ac:dyDescent="0.35">
      <c r="A1711" s="14">
        <v>1709</v>
      </c>
      <c r="B1711" s="9" t="s">
        <v>112</v>
      </c>
    </row>
    <row r="1712" spans="1:11" x14ac:dyDescent="0.35">
      <c r="A1712" s="14">
        <v>1710</v>
      </c>
      <c r="B1712" s="9" t="s">
        <v>112</v>
      </c>
    </row>
    <row r="1713" spans="1:11" x14ac:dyDescent="0.35">
      <c r="A1713" s="14">
        <v>1711</v>
      </c>
      <c r="B1713" s="9" t="s">
        <v>112</v>
      </c>
    </row>
    <row r="1714" spans="1:11" x14ac:dyDescent="0.35">
      <c r="A1714" s="14">
        <v>1712</v>
      </c>
      <c r="B1714" s="9" t="s">
        <v>112</v>
      </c>
    </row>
    <row r="1715" spans="1:11" x14ac:dyDescent="0.35">
      <c r="A1715" s="14">
        <v>1713</v>
      </c>
      <c r="B1715" s="9" t="s">
        <v>112</v>
      </c>
    </row>
    <row r="1716" spans="1:11" x14ac:dyDescent="0.35">
      <c r="A1716" s="14">
        <v>1714</v>
      </c>
      <c r="B1716" s="9" t="s">
        <v>112</v>
      </c>
    </row>
    <row r="1717" spans="1:11" x14ac:dyDescent="0.35">
      <c r="A1717" s="14">
        <v>1715</v>
      </c>
      <c r="B1717" s="9" t="s">
        <v>112</v>
      </c>
    </row>
    <row r="1718" spans="1:11" x14ac:dyDescent="0.35">
      <c r="A1718" s="14">
        <v>1716</v>
      </c>
      <c r="B1718" s="9" t="s">
        <v>112</v>
      </c>
    </row>
    <row r="1719" spans="1:11" x14ac:dyDescent="0.35">
      <c r="A1719" s="14">
        <v>1717</v>
      </c>
      <c r="B1719" s="9" t="s">
        <v>112</v>
      </c>
    </row>
    <row r="1720" spans="1:11" x14ac:dyDescent="0.35">
      <c r="A1720" s="14">
        <v>1718</v>
      </c>
      <c r="B1720" s="9" t="s">
        <v>112</v>
      </c>
    </row>
    <row r="1721" spans="1:11" x14ac:dyDescent="0.35">
      <c r="A1721" s="14">
        <v>1719</v>
      </c>
      <c r="B1721" s="9" t="s">
        <v>112</v>
      </c>
    </row>
    <row r="1722" spans="1:11" x14ac:dyDescent="0.35">
      <c r="A1722" s="14">
        <v>1720</v>
      </c>
      <c r="B1722" s="9" t="s">
        <v>112</v>
      </c>
    </row>
    <row r="1723" spans="1:11" x14ac:dyDescent="0.35">
      <c r="A1723" s="14">
        <v>1721</v>
      </c>
      <c r="B1723" s="9" t="s">
        <v>113</v>
      </c>
      <c r="D1723" s="11" t="s">
        <v>5</v>
      </c>
      <c r="E1723">
        <v>664</v>
      </c>
      <c r="F1723">
        <v>970</v>
      </c>
      <c r="G1723">
        <v>792</v>
      </c>
      <c r="H1723">
        <v>295</v>
      </c>
      <c r="I1723">
        <v>10</v>
      </c>
      <c r="J1723">
        <v>2731</v>
      </c>
      <c r="K1723">
        <v>2067</v>
      </c>
    </row>
    <row r="1724" spans="1:11" x14ac:dyDescent="0.35">
      <c r="A1724" s="14">
        <v>1722</v>
      </c>
      <c r="B1724" s="9" t="s">
        <v>113</v>
      </c>
      <c r="D1724" s="11" t="s">
        <v>25</v>
      </c>
      <c r="E1724">
        <v>1073</v>
      </c>
      <c r="F1724">
        <v>607</v>
      </c>
      <c r="G1724">
        <v>246</v>
      </c>
      <c r="H1724">
        <v>174</v>
      </c>
      <c r="I1724">
        <v>29</v>
      </c>
      <c r="J1724">
        <v>2129</v>
      </c>
      <c r="K1724">
        <v>1056</v>
      </c>
    </row>
    <row r="1725" spans="1:11" x14ac:dyDescent="0.35">
      <c r="A1725" s="14">
        <v>1723</v>
      </c>
      <c r="B1725" s="9" t="s">
        <v>113</v>
      </c>
      <c r="D1725" s="11" t="s">
        <v>3</v>
      </c>
      <c r="E1725">
        <v>306</v>
      </c>
      <c r="F1725">
        <v>83</v>
      </c>
      <c r="G1725">
        <v>24</v>
      </c>
      <c r="H1725">
        <v>19</v>
      </c>
      <c r="I1725">
        <v>3</v>
      </c>
      <c r="J1725">
        <v>433</v>
      </c>
      <c r="K1725">
        <v>127</v>
      </c>
    </row>
    <row r="1726" spans="1:11" x14ac:dyDescent="0.35">
      <c r="A1726" s="14">
        <v>1724</v>
      </c>
      <c r="B1726" s="9" t="s">
        <v>113</v>
      </c>
      <c r="D1726" s="11" t="s">
        <v>29</v>
      </c>
      <c r="E1726">
        <v>423</v>
      </c>
      <c r="F1726">
        <v>131</v>
      </c>
      <c r="G1726">
        <v>69</v>
      </c>
      <c r="H1726">
        <v>26</v>
      </c>
      <c r="I1726">
        <v>7</v>
      </c>
      <c r="J1726">
        <v>656</v>
      </c>
      <c r="K1726">
        <v>233</v>
      </c>
    </row>
    <row r="1727" spans="1:11" x14ac:dyDescent="0.35">
      <c r="A1727" s="14">
        <v>1725</v>
      </c>
      <c r="B1727" s="9" t="s">
        <v>113</v>
      </c>
      <c r="D1727" s="11" t="s">
        <v>7</v>
      </c>
      <c r="E1727">
        <v>2946</v>
      </c>
      <c r="F1727">
        <v>403</v>
      </c>
      <c r="G1727">
        <v>167</v>
      </c>
      <c r="H1727">
        <v>84</v>
      </c>
      <c r="I1727">
        <v>4</v>
      </c>
      <c r="J1727">
        <v>3604</v>
      </c>
      <c r="K1727">
        <v>658</v>
      </c>
    </row>
    <row r="1728" spans="1:11" x14ac:dyDescent="0.35">
      <c r="A1728" s="14">
        <v>1726</v>
      </c>
      <c r="B1728" s="9" t="s">
        <v>113</v>
      </c>
      <c r="D1728" s="11" t="s">
        <v>41</v>
      </c>
      <c r="E1728">
        <v>67</v>
      </c>
      <c r="F1728">
        <v>6</v>
      </c>
      <c r="G1728">
        <v>3</v>
      </c>
      <c r="H1728">
        <v>0</v>
      </c>
      <c r="I1728">
        <v>0</v>
      </c>
      <c r="J1728">
        <v>78</v>
      </c>
      <c r="K1728">
        <v>11</v>
      </c>
    </row>
    <row r="1729" spans="1:11" x14ac:dyDescent="0.35">
      <c r="A1729" s="14">
        <v>1727</v>
      </c>
      <c r="B1729" s="9" t="s">
        <v>113</v>
      </c>
      <c r="D1729" s="11" t="s">
        <v>37</v>
      </c>
      <c r="E1729">
        <v>372</v>
      </c>
      <c r="F1729">
        <v>322</v>
      </c>
      <c r="G1729">
        <v>160</v>
      </c>
      <c r="H1729">
        <v>87</v>
      </c>
      <c r="I1729">
        <v>8</v>
      </c>
      <c r="J1729">
        <v>949</v>
      </c>
      <c r="K1729">
        <v>577</v>
      </c>
    </row>
    <row r="1730" spans="1:11" x14ac:dyDescent="0.35">
      <c r="A1730" s="14">
        <v>1728</v>
      </c>
      <c r="B1730" s="9" t="s">
        <v>113</v>
      </c>
      <c r="D1730" s="11" t="s">
        <v>35</v>
      </c>
      <c r="E1730">
        <v>117</v>
      </c>
      <c r="F1730">
        <v>26</v>
      </c>
      <c r="G1730">
        <v>14</v>
      </c>
      <c r="H1730">
        <v>12</v>
      </c>
      <c r="I1730">
        <v>3</v>
      </c>
      <c r="J1730">
        <v>170</v>
      </c>
      <c r="K1730">
        <v>53</v>
      </c>
    </row>
    <row r="1731" spans="1:11" x14ac:dyDescent="0.35">
      <c r="A1731" s="14">
        <v>1729</v>
      </c>
      <c r="B1731" s="9" t="s">
        <v>113</v>
      </c>
      <c r="D1731" s="11" t="s">
        <v>27</v>
      </c>
      <c r="E1731">
        <v>4789</v>
      </c>
      <c r="F1731">
        <v>1265</v>
      </c>
      <c r="G1731">
        <v>317</v>
      </c>
      <c r="H1731">
        <v>152</v>
      </c>
      <c r="I1731">
        <v>18</v>
      </c>
      <c r="J1731">
        <v>6541</v>
      </c>
      <c r="K1731">
        <v>1752</v>
      </c>
    </row>
    <row r="1732" spans="1:11" x14ac:dyDescent="0.35">
      <c r="A1732" s="14">
        <v>1730</v>
      </c>
      <c r="B1732" s="9" t="s">
        <v>113</v>
      </c>
      <c r="D1732" s="11" t="s">
        <v>13</v>
      </c>
      <c r="E1732">
        <v>1560</v>
      </c>
      <c r="F1732">
        <v>647</v>
      </c>
      <c r="G1732">
        <v>229</v>
      </c>
      <c r="H1732">
        <v>68</v>
      </c>
      <c r="I1732">
        <v>6</v>
      </c>
      <c r="J1732">
        <v>2510</v>
      </c>
      <c r="K1732">
        <v>950</v>
      </c>
    </row>
    <row r="1733" spans="1:11" x14ac:dyDescent="0.35">
      <c r="A1733" s="14">
        <v>1731</v>
      </c>
      <c r="B1733" s="9" t="s">
        <v>113</v>
      </c>
      <c r="D1733" s="11" t="s">
        <v>39</v>
      </c>
      <c r="E1733">
        <v>378</v>
      </c>
      <c r="F1733">
        <v>169</v>
      </c>
      <c r="G1733">
        <v>75</v>
      </c>
      <c r="H1733">
        <v>47</v>
      </c>
      <c r="I1733">
        <v>0</v>
      </c>
      <c r="J1733">
        <v>670</v>
      </c>
      <c r="K1733">
        <v>292</v>
      </c>
    </row>
    <row r="1734" spans="1:11" x14ac:dyDescent="0.35">
      <c r="A1734" s="14">
        <v>1732</v>
      </c>
      <c r="B1734" s="9" t="s">
        <v>113</v>
      </c>
      <c r="D1734" s="11" t="s">
        <v>21</v>
      </c>
      <c r="E1734">
        <v>419</v>
      </c>
      <c r="F1734">
        <v>183</v>
      </c>
      <c r="G1734">
        <v>76</v>
      </c>
      <c r="H1734">
        <v>52</v>
      </c>
      <c r="I1734">
        <v>3</v>
      </c>
      <c r="J1734">
        <v>732</v>
      </c>
      <c r="K1734">
        <v>313</v>
      </c>
    </row>
    <row r="1735" spans="1:11" x14ac:dyDescent="0.35">
      <c r="A1735" s="14">
        <v>1733</v>
      </c>
      <c r="B1735" s="9" t="s">
        <v>113</v>
      </c>
      <c r="D1735" s="11" t="s">
        <v>31</v>
      </c>
      <c r="E1735">
        <v>110</v>
      </c>
      <c r="F1735">
        <v>38</v>
      </c>
      <c r="G1735">
        <v>12</v>
      </c>
      <c r="H1735">
        <v>6</v>
      </c>
      <c r="I1735">
        <v>0</v>
      </c>
      <c r="J1735">
        <v>167</v>
      </c>
      <c r="K1735">
        <v>57</v>
      </c>
    </row>
    <row r="1736" spans="1:11" x14ac:dyDescent="0.35">
      <c r="A1736" s="14">
        <v>1734</v>
      </c>
      <c r="B1736" s="9" t="s">
        <v>113</v>
      </c>
      <c r="D1736" s="11" t="s">
        <v>11</v>
      </c>
      <c r="E1736">
        <v>545</v>
      </c>
      <c r="F1736">
        <v>484</v>
      </c>
      <c r="G1736">
        <v>168</v>
      </c>
      <c r="H1736">
        <v>25</v>
      </c>
      <c r="I1736">
        <v>0</v>
      </c>
      <c r="J1736">
        <v>1222</v>
      </c>
      <c r="K1736">
        <v>677</v>
      </c>
    </row>
    <row r="1737" spans="1:11" x14ac:dyDescent="0.35">
      <c r="A1737" s="14">
        <v>1735</v>
      </c>
      <c r="B1737" s="9" t="s">
        <v>113</v>
      </c>
      <c r="D1737" s="11" t="s">
        <v>17</v>
      </c>
      <c r="E1737">
        <v>5016</v>
      </c>
      <c r="F1737">
        <v>2791</v>
      </c>
      <c r="G1737">
        <v>1184</v>
      </c>
      <c r="H1737">
        <v>553</v>
      </c>
      <c r="I1737">
        <v>40</v>
      </c>
      <c r="J1737">
        <v>9584</v>
      </c>
      <c r="K1737">
        <v>4568</v>
      </c>
    </row>
    <row r="1738" spans="1:11" x14ac:dyDescent="0.35">
      <c r="A1738" s="14">
        <v>1736</v>
      </c>
      <c r="B1738" s="9" t="s">
        <v>113</v>
      </c>
      <c r="D1738" s="11" t="s">
        <v>33</v>
      </c>
      <c r="E1738">
        <v>38</v>
      </c>
      <c r="F1738">
        <v>19</v>
      </c>
      <c r="G1738">
        <v>19</v>
      </c>
      <c r="H1738">
        <v>6</v>
      </c>
      <c r="I1738">
        <v>0</v>
      </c>
      <c r="J1738">
        <v>84</v>
      </c>
      <c r="K1738">
        <v>46</v>
      </c>
    </row>
    <row r="1739" spans="1:11" x14ac:dyDescent="0.35">
      <c r="A1739" s="14">
        <v>1737</v>
      </c>
      <c r="B1739" s="9" t="s">
        <v>113</v>
      </c>
      <c r="D1739" s="11" t="s">
        <v>23</v>
      </c>
      <c r="E1739">
        <v>5587</v>
      </c>
      <c r="F1739">
        <v>684</v>
      </c>
      <c r="G1739">
        <v>190</v>
      </c>
      <c r="H1739">
        <v>63</v>
      </c>
      <c r="I1739">
        <v>3</v>
      </c>
      <c r="J1739">
        <v>6526</v>
      </c>
      <c r="K1739">
        <v>939</v>
      </c>
    </row>
    <row r="1740" spans="1:11" x14ac:dyDescent="0.35">
      <c r="A1740" s="14">
        <v>1738</v>
      </c>
      <c r="B1740" s="9" t="s">
        <v>113</v>
      </c>
      <c r="D1740" s="11" t="s">
        <v>9</v>
      </c>
      <c r="E1740">
        <v>1089</v>
      </c>
      <c r="F1740">
        <v>762</v>
      </c>
      <c r="G1740">
        <v>332</v>
      </c>
      <c r="H1740">
        <v>74</v>
      </c>
      <c r="I1740">
        <v>5</v>
      </c>
      <c r="J1740">
        <v>2262</v>
      </c>
      <c r="K1740">
        <v>1173</v>
      </c>
    </row>
    <row r="1741" spans="1:11" x14ac:dyDescent="0.35">
      <c r="A1741" s="14">
        <v>1739</v>
      </c>
      <c r="B1741" s="9" t="s">
        <v>113</v>
      </c>
      <c r="D1741" s="11" t="s">
        <v>15</v>
      </c>
      <c r="E1741">
        <v>1145</v>
      </c>
      <c r="F1741">
        <v>102</v>
      </c>
      <c r="G1741">
        <v>43</v>
      </c>
      <c r="H1741">
        <v>30</v>
      </c>
      <c r="I1741">
        <v>3</v>
      </c>
      <c r="J1741">
        <v>1323</v>
      </c>
      <c r="K1741">
        <v>178</v>
      </c>
    </row>
    <row r="1742" spans="1:11" x14ac:dyDescent="0.35">
      <c r="A1742" s="14">
        <v>1740</v>
      </c>
      <c r="B1742" s="9" t="s">
        <v>113</v>
      </c>
      <c r="D1742" s="11" t="s">
        <v>19</v>
      </c>
      <c r="E1742">
        <v>674</v>
      </c>
      <c r="F1742">
        <v>386</v>
      </c>
      <c r="G1742">
        <v>175</v>
      </c>
      <c r="H1742">
        <v>60</v>
      </c>
      <c r="I1742">
        <v>3</v>
      </c>
      <c r="J1742">
        <v>1296</v>
      </c>
      <c r="K1742">
        <v>622</v>
      </c>
    </row>
    <row r="1743" spans="1:11" x14ac:dyDescent="0.35">
      <c r="A1743" s="14">
        <v>1741</v>
      </c>
      <c r="B1743" s="9" t="s">
        <v>113</v>
      </c>
      <c r="D1743" s="12" t="s">
        <v>59</v>
      </c>
      <c r="E1743" s="6">
        <f>SUM(E1723:E1742)</f>
        <v>27318</v>
      </c>
      <c r="F1743" s="6">
        <f t="shared" ref="F1743" si="253">SUM(F1723:F1742)</f>
        <v>10078</v>
      </c>
      <c r="G1743" s="6">
        <f t="shared" ref="G1743" si="254">SUM(G1723:G1742)</f>
        <v>4295</v>
      </c>
      <c r="H1743" s="6">
        <f t="shared" ref="H1743" si="255">SUM(H1723:H1742)</f>
        <v>1833</v>
      </c>
      <c r="I1743" s="6">
        <f t="shared" ref="I1743" si="256">SUM(I1723:I1742)</f>
        <v>145</v>
      </c>
      <c r="J1743" s="6">
        <f t="shared" ref="J1743" si="257">SUM(J1723:J1742)</f>
        <v>43667</v>
      </c>
      <c r="K1743" s="6">
        <f t="shared" ref="K1743" si="258">SUM(K1723:K1742)</f>
        <v>16349</v>
      </c>
    </row>
    <row r="1744" spans="1:11" x14ac:dyDescent="0.35">
      <c r="A1744" s="14">
        <v>1742</v>
      </c>
      <c r="B1744" s="9" t="s">
        <v>113</v>
      </c>
    </row>
    <row r="1745" spans="1:2" x14ac:dyDescent="0.35">
      <c r="A1745" s="14">
        <v>1743</v>
      </c>
      <c r="B1745" s="9" t="s">
        <v>113</v>
      </c>
    </row>
    <row r="1746" spans="1:2" x14ac:dyDescent="0.35">
      <c r="A1746" s="14">
        <v>1744</v>
      </c>
      <c r="B1746" s="9" t="s">
        <v>113</v>
      </c>
    </row>
    <row r="1747" spans="1:2" x14ac:dyDescent="0.35">
      <c r="A1747" s="14">
        <v>1745</v>
      </c>
      <c r="B1747" s="9" t="s">
        <v>113</v>
      </c>
    </row>
    <row r="1748" spans="1:2" x14ac:dyDescent="0.35">
      <c r="A1748" s="14">
        <v>1746</v>
      </c>
      <c r="B1748" s="9" t="s">
        <v>113</v>
      </c>
    </row>
    <row r="1749" spans="1:2" x14ac:dyDescent="0.35">
      <c r="A1749" s="14">
        <v>1747</v>
      </c>
      <c r="B1749" s="9" t="s">
        <v>113</v>
      </c>
    </row>
    <row r="1750" spans="1:2" x14ac:dyDescent="0.35">
      <c r="A1750" s="14">
        <v>1748</v>
      </c>
      <c r="B1750" s="9" t="s">
        <v>113</v>
      </c>
    </row>
    <row r="1751" spans="1:2" x14ac:dyDescent="0.35">
      <c r="A1751" s="14">
        <v>1749</v>
      </c>
      <c r="B1751" s="9" t="s">
        <v>113</v>
      </c>
    </row>
    <row r="1752" spans="1:2" x14ac:dyDescent="0.35">
      <c r="A1752" s="14">
        <v>1750</v>
      </c>
      <c r="B1752" s="9" t="s">
        <v>113</v>
      </c>
    </row>
    <row r="1753" spans="1:2" x14ac:dyDescent="0.35">
      <c r="A1753" s="14">
        <v>1751</v>
      </c>
      <c r="B1753" s="9" t="s">
        <v>113</v>
      </c>
    </row>
    <row r="1754" spans="1:2" x14ac:dyDescent="0.35">
      <c r="A1754" s="14">
        <v>1752</v>
      </c>
      <c r="B1754" s="9" t="s">
        <v>113</v>
      </c>
    </row>
    <row r="1755" spans="1:2" x14ac:dyDescent="0.35">
      <c r="A1755" s="14">
        <v>1753</v>
      </c>
      <c r="B1755" s="9" t="s">
        <v>113</v>
      </c>
    </row>
    <row r="1756" spans="1:2" x14ac:dyDescent="0.35">
      <c r="A1756" s="14">
        <v>1754</v>
      </c>
      <c r="B1756" s="9" t="s">
        <v>113</v>
      </c>
    </row>
    <row r="1757" spans="1:2" x14ac:dyDescent="0.35">
      <c r="A1757" s="14">
        <v>1755</v>
      </c>
      <c r="B1757" s="9" t="s">
        <v>113</v>
      </c>
    </row>
    <row r="1758" spans="1:2" x14ac:dyDescent="0.35">
      <c r="A1758" s="14">
        <v>1756</v>
      </c>
      <c r="B1758" s="9" t="s">
        <v>113</v>
      </c>
    </row>
    <row r="1759" spans="1:2" x14ac:dyDescent="0.35">
      <c r="A1759" s="14">
        <v>1757</v>
      </c>
      <c r="B1759" s="9" t="s">
        <v>113</v>
      </c>
    </row>
    <row r="1760" spans="1:2" x14ac:dyDescent="0.35">
      <c r="A1760" s="14">
        <v>1758</v>
      </c>
      <c r="B1760" s="9" t="s">
        <v>113</v>
      </c>
    </row>
    <row r="1761" spans="1:11" x14ac:dyDescent="0.35">
      <c r="A1761" s="14">
        <v>1759</v>
      </c>
      <c r="B1761" s="9" t="s">
        <v>113</v>
      </c>
    </row>
    <row r="1762" spans="1:11" x14ac:dyDescent="0.35">
      <c r="A1762" s="14">
        <v>1760</v>
      </c>
      <c r="B1762" s="9" t="s">
        <v>113</v>
      </c>
    </row>
    <row r="1763" spans="1:11" x14ac:dyDescent="0.35">
      <c r="A1763" s="14">
        <v>1761</v>
      </c>
      <c r="B1763" s="9" t="s">
        <v>114</v>
      </c>
      <c r="D1763" s="11" t="s">
        <v>5</v>
      </c>
      <c r="E1763">
        <v>190</v>
      </c>
      <c r="F1763">
        <v>197</v>
      </c>
      <c r="G1763">
        <v>95</v>
      </c>
      <c r="H1763">
        <v>13</v>
      </c>
      <c r="I1763">
        <v>0</v>
      </c>
      <c r="J1763">
        <v>496</v>
      </c>
      <c r="K1763">
        <v>306</v>
      </c>
    </row>
    <row r="1764" spans="1:11" x14ac:dyDescent="0.35">
      <c r="A1764" s="14">
        <v>1762</v>
      </c>
      <c r="B1764" s="9" t="s">
        <v>114</v>
      </c>
      <c r="D1764" s="11" t="s">
        <v>25</v>
      </c>
      <c r="E1764">
        <v>790</v>
      </c>
      <c r="F1764">
        <v>167</v>
      </c>
      <c r="G1764">
        <v>38</v>
      </c>
      <c r="H1764">
        <v>12</v>
      </c>
      <c r="I1764">
        <v>3</v>
      </c>
      <c r="J1764">
        <v>1008</v>
      </c>
      <c r="K1764">
        <v>218</v>
      </c>
    </row>
    <row r="1765" spans="1:11" x14ac:dyDescent="0.35">
      <c r="A1765" s="14">
        <v>1763</v>
      </c>
      <c r="B1765" s="9" t="s">
        <v>114</v>
      </c>
      <c r="D1765" s="11" t="s">
        <v>3</v>
      </c>
      <c r="E1765">
        <v>93</v>
      </c>
      <c r="F1765">
        <v>26</v>
      </c>
      <c r="G1765">
        <v>4</v>
      </c>
      <c r="H1765">
        <v>0</v>
      </c>
      <c r="I1765">
        <v>0</v>
      </c>
      <c r="J1765">
        <v>123</v>
      </c>
      <c r="K1765">
        <v>30</v>
      </c>
    </row>
    <row r="1766" spans="1:11" x14ac:dyDescent="0.35">
      <c r="A1766" s="14">
        <v>1764</v>
      </c>
      <c r="B1766" s="9" t="s">
        <v>114</v>
      </c>
      <c r="D1766" s="11" t="s">
        <v>29</v>
      </c>
      <c r="E1766">
        <v>92</v>
      </c>
      <c r="F1766">
        <v>28</v>
      </c>
      <c r="G1766">
        <v>11</v>
      </c>
      <c r="H1766">
        <v>3</v>
      </c>
      <c r="I1766">
        <v>0</v>
      </c>
      <c r="J1766">
        <v>134</v>
      </c>
      <c r="K1766">
        <v>42</v>
      </c>
    </row>
    <row r="1767" spans="1:11" x14ac:dyDescent="0.35">
      <c r="A1767" s="14">
        <v>1765</v>
      </c>
      <c r="B1767" s="9" t="s">
        <v>114</v>
      </c>
      <c r="D1767" s="11" t="s">
        <v>7</v>
      </c>
      <c r="E1767">
        <v>2302</v>
      </c>
      <c r="F1767">
        <v>1143</v>
      </c>
      <c r="G1767">
        <v>191</v>
      </c>
      <c r="H1767">
        <v>19</v>
      </c>
      <c r="I1767">
        <v>0</v>
      </c>
      <c r="J1767">
        <v>3655</v>
      </c>
      <c r="K1767">
        <v>1353</v>
      </c>
    </row>
    <row r="1768" spans="1:11" x14ac:dyDescent="0.35">
      <c r="A1768" s="14">
        <v>1766</v>
      </c>
      <c r="B1768" s="9" t="s">
        <v>114</v>
      </c>
      <c r="D1768" s="11" t="s">
        <v>41</v>
      </c>
      <c r="E1768">
        <v>12</v>
      </c>
      <c r="F1768">
        <v>0</v>
      </c>
      <c r="G1768">
        <v>0</v>
      </c>
      <c r="H1768">
        <v>0</v>
      </c>
      <c r="I1768">
        <v>0</v>
      </c>
      <c r="J1768">
        <v>12</v>
      </c>
      <c r="K1768">
        <v>0</v>
      </c>
    </row>
    <row r="1769" spans="1:11" x14ac:dyDescent="0.35">
      <c r="A1769" s="14">
        <v>1767</v>
      </c>
      <c r="B1769" s="9" t="s">
        <v>114</v>
      </c>
      <c r="D1769" s="11" t="s">
        <v>37</v>
      </c>
      <c r="E1769">
        <v>165</v>
      </c>
      <c r="F1769">
        <v>39</v>
      </c>
      <c r="G1769">
        <v>14</v>
      </c>
      <c r="H1769">
        <v>11</v>
      </c>
      <c r="I1769">
        <v>0</v>
      </c>
      <c r="J1769">
        <v>229</v>
      </c>
      <c r="K1769">
        <v>64</v>
      </c>
    </row>
    <row r="1770" spans="1:11" x14ac:dyDescent="0.35">
      <c r="A1770" s="14">
        <v>1768</v>
      </c>
      <c r="B1770" s="9" t="s">
        <v>114</v>
      </c>
      <c r="D1770" s="11" t="s">
        <v>35</v>
      </c>
      <c r="E1770">
        <v>29</v>
      </c>
      <c r="F1770">
        <v>22</v>
      </c>
      <c r="G1770">
        <v>8</v>
      </c>
      <c r="H1770">
        <v>3</v>
      </c>
      <c r="I1770">
        <v>0</v>
      </c>
      <c r="J1770">
        <v>62</v>
      </c>
      <c r="K1770">
        <v>33</v>
      </c>
    </row>
    <row r="1771" spans="1:11" x14ac:dyDescent="0.35">
      <c r="A1771" s="14">
        <v>1769</v>
      </c>
      <c r="B1771" s="9" t="s">
        <v>114</v>
      </c>
      <c r="D1771" s="11" t="s">
        <v>27</v>
      </c>
      <c r="E1771">
        <v>262</v>
      </c>
      <c r="F1771">
        <v>107</v>
      </c>
      <c r="G1771">
        <v>7</v>
      </c>
      <c r="H1771">
        <v>0</v>
      </c>
      <c r="I1771">
        <v>0</v>
      </c>
      <c r="J1771">
        <v>376</v>
      </c>
      <c r="K1771">
        <v>114</v>
      </c>
    </row>
    <row r="1772" spans="1:11" x14ac:dyDescent="0.35">
      <c r="A1772" s="14">
        <v>1770</v>
      </c>
      <c r="B1772" s="9" t="s">
        <v>114</v>
      </c>
      <c r="D1772" s="11" t="s">
        <v>13</v>
      </c>
      <c r="E1772">
        <v>512</v>
      </c>
      <c r="F1772">
        <v>174</v>
      </c>
      <c r="G1772">
        <v>69</v>
      </c>
      <c r="H1772">
        <v>25</v>
      </c>
      <c r="I1772">
        <v>0</v>
      </c>
      <c r="J1772">
        <v>780</v>
      </c>
      <c r="K1772">
        <v>268</v>
      </c>
    </row>
    <row r="1773" spans="1:11" x14ac:dyDescent="0.35">
      <c r="A1773" s="14">
        <v>1771</v>
      </c>
      <c r="B1773" s="9" t="s">
        <v>114</v>
      </c>
      <c r="D1773" s="11" t="s">
        <v>39</v>
      </c>
      <c r="E1773">
        <v>63</v>
      </c>
      <c r="F1773">
        <v>37</v>
      </c>
      <c r="G1773">
        <v>3</v>
      </c>
      <c r="H1773">
        <v>0</v>
      </c>
      <c r="I1773">
        <v>0</v>
      </c>
      <c r="J1773">
        <v>103</v>
      </c>
      <c r="K1773">
        <v>40</v>
      </c>
    </row>
    <row r="1774" spans="1:11" x14ac:dyDescent="0.35">
      <c r="A1774" s="14">
        <v>1772</v>
      </c>
      <c r="B1774" s="9" t="s">
        <v>114</v>
      </c>
      <c r="D1774" s="11" t="s">
        <v>21</v>
      </c>
      <c r="E1774">
        <v>233</v>
      </c>
      <c r="F1774">
        <v>97</v>
      </c>
      <c r="G1774">
        <v>44</v>
      </c>
      <c r="H1774">
        <v>14</v>
      </c>
      <c r="I1774">
        <v>0</v>
      </c>
      <c r="J1774">
        <v>388</v>
      </c>
      <c r="K1774">
        <v>155</v>
      </c>
    </row>
    <row r="1775" spans="1:11" x14ac:dyDescent="0.35">
      <c r="A1775" s="14">
        <v>1773</v>
      </c>
      <c r="B1775" s="9" t="s">
        <v>114</v>
      </c>
      <c r="D1775" s="11" t="s">
        <v>31</v>
      </c>
      <c r="E1775">
        <v>7</v>
      </c>
      <c r="F1775">
        <v>4</v>
      </c>
      <c r="G1775">
        <v>0</v>
      </c>
      <c r="H1775">
        <v>0</v>
      </c>
      <c r="I1775">
        <v>0</v>
      </c>
      <c r="J1775">
        <v>11</v>
      </c>
      <c r="K1775">
        <v>4</v>
      </c>
    </row>
    <row r="1776" spans="1:11" x14ac:dyDescent="0.35">
      <c r="A1776" s="14">
        <v>1774</v>
      </c>
      <c r="B1776" s="9" t="s">
        <v>114</v>
      </c>
      <c r="D1776" s="11" t="s">
        <v>11</v>
      </c>
      <c r="E1776">
        <v>602</v>
      </c>
      <c r="F1776">
        <v>295</v>
      </c>
      <c r="G1776">
        <v>57</v>
      </c>
      <c r="H1776">
        <v>3</v>
      </c>
      <c r="I1776">
        <v>0</v>
      </c>
      <c r="J1776">
        <v>957</v>
      </c>
      <c r="K1776">
        <v>355</v>
      </c>
    </row>
    <row r="1777" spans="1:11" x14ac:dyDescent="0.35">
      <c r="A1777" s="14">
        <v>1775</v>
      </c>
      <c r="B1777" s="9" t="s">
        <v>114</v>
      </c>
      <c r="D1777" s="11" t="s">
        <v>17</v>
      </c>
      <c r="E1777">
        <v>679</v>
      </c>
      <c r="F1777">
        <v>366</v>
      </c>
      <c r="G1777">
        <v>40</v>
      </c>
      <c r="H1777">
        <v>3</v>
      </c>
      <c r="I1777">
        <v>0</v>
      </c>
      <c r="J1777">
        <v>1088</v>
      </c>
      <c r="K1777">
        <v>409</v>
      </c>
    </row>
    <row r="1778" spans="1:11" x14ac:dyDescent="0.35">
      <c r="A1778" s="14">
        <v>1776</v>
      </c>
      <c r="B1778" s="9" t="s">
        <v>114</v>
      </c>
      <c r="D1778" s="11" t="s">
        <v>33</v>
      </c>
      <c r="E1778">
        <v>52</v>
      </c>
      <c r="F1778">
        <v>13</v>
      </c>
      <c r="G1778">
        <v>4</v>
      </c>
      <c r="H1778">
        <v>3</v>
      </c>
      <c r="I1778">
        <v>0</v>
      </c>
      <c r="J1778">
        <v>71</v>
      </c>
      <c r="K1778">
        <v>19</v>
      </c>
    </row>
    <row r="1779" spans="1:11" x14ac:dyDescent="0.35">
      <c r="A1779" s="14">
        <v>1777</v>
      </c>
      <c r="B1779" s="9" t="s">
        <v>114</v>
      </c>
      <c r="D1779" s="11" t="s">
        <v>23</v>
      </c>
      <c r="E1779">
        <v>813</v>
      </c>
      <c r="F1779">
        <v>102</v>
      </c>
      <c r="G1779">
        <v>27</v>
      </c>
      <c r="H1779">
        <v>3</v>
      </c>
      <c r="I1779">
        <v>0</v>
      </c>
      <c r="J1779">
        <v>945</v>
      </c>
      <c r="K1779">
        <v>132</v>
      </c>
    </row>
    <row r="1780" spans="1:11" x14ac:dyDescent="0.35">
      <c r="A1780" s="14">
        <v>1778</v>
      </c>
      <c r="B1780" s="9" t="s">
        <v>114</v>
      </c>
      <c r="D1780" s="11" t="s">
        <v>9</v>
      </c>
      <c r="E1780">
        <v>609</v>
      </c>
      <c r="F1780">
        <v>266</v>
      </c>
      <c r="G1780">
        <v>65</v>
      </c>
      <c r="H1780">
        <v>22</v>
      </c>
      <c r="I1780">
        <v>0</v>
      </c>
      <c r="J1780">
        <v>962</v>
      </c>
      <c r="K1780">
        <v>353</v>
      </c>
    </row>
    <row r="1781" spans="1:11" x14ac:dyDescent="0.35">
      <c r="A1781" s="14">
        <v>1779</v>
      </c>
      <c r="B1781" s="9" t="s">
        <v>114</v>
      </c>
      <c r="D1781" s="11" t="s">
        <v>15</v>
      </c>
      <c r="E1781">
        <v>2968</v>
      </c>
      <c r="F1781">
        <v>666</v>
      </c>
      <c r="G1781">
        <v>30</v>
      </c>
      <c r="H1781">
        <v>6</v>
      </c>
      <c r="I1781">
        <v>0</v>
      </c>
      <c r="J1781">
        <v>3670</v>
      </c>
      <c r="K1781">
        <v>702</v>
      </c>
    </row>
    <row r="1782" spans="1:11" x14ac:dyDescent="0.35">
      <c r="A1782" s="14">
        <v>1780</v>
      </c>
      <c r="B1782" s="9" t="s">
        <v>114</v>
      </c>
      <c r="D1782" s="11" t="s">
        <v>19</v>
      </c>
      <c r="E1782">
        <v>204</v>
      </c>
      <c r="F1782">
        <v>81</v>
      </c>
      <c r="G1782">
        <v>30</v>
      </c>
      <c r="H1782">
        <v>12</v>
      </c>
      <c r="I1782">
        <v>0</v>
      </c>
      <c r="J1782">
        <v>328</v>
      </c>
      <c r="K1782">
        <v>124</v>
      </c>
    </row>
    <row r="1783" spans="1:11" x14ac:dyDescent="0.35">
      <c r="A1783" s="14">
        <v>1781</v>
      </c>
      <c r="B1783" s="9" t="s">
        <v>114</v>
      </c>
      <c r="D1783" s="12" t="s">
        <v>59</v>
      </c>
      <c r="E1783" s="6">
        <f>SUM(E1763:E1782)</f>
        <v>10677</v>
      </c>
      <c r="F1783" s="6">
        <f t="shared" ref="F1783" si="259">SUM(F1763:F1782)</f>
        <v>3830</v>
      </c>
      <c r="G1783" s="6">
        <f t="shared" ref="G1783" si="260">SUM(G1763:G1782)</f>
        <v>737</v>
      </c>
      <c r="H1783" s="6">
        <f t="shared" ref="H1783" si="261">SUM(H1763:H1782)</f>
        <v>152</v>
      </c>
      <c r="I1783" s="6">
        <f t="shared" ref="I1783" si="262">SUM(I1763:I1782)</f>
        <v>3</v>
      </c>
      <c r="J1783" s="6">
        <f t="shared" ref="J1783" si="263">SUM(J1763:J1782)</f>
        <v>15398</v>
      </c>
      <c r="K1783" s="6">
        <f t="shared" ref="K1783" si="264">SUM(K1763:K1782)</f>
        <v>4721</v>
      </c>
    </row>
    <row r="1784" spans="1:11" x14ac:dyDescent="0.35">
      <c r="A1784" s="14">
        <v>1782</v>
      </c>
      <c r="B1784" s="9" t="s">
        <v>114</v>
      </c>
    </row>
    <row r="1785" spans="1:11" x14ac:dyDescent="0.35">
      <c r="A1785" s="14">
        <v>1783</v>
      </c>
      <c r="B1785" s="9" t="s">
        <v>114</v>
      </c>
    </row>
    <row r="1786" spans="1:11" x14ac:dyDescent="0.35">
      <c r="A1786" s="14">
        <v>1784</v>
      </c>
      <c r="B1786" s="9" t="s">
        <v>114</v>
      </c>
    </row>
    <row r="1787" spans="1:11" x14ac:dyDescent="0.35">
      <c r="A1787" s="14">
        <v>1785</v>
      </c>
      <c r="B1787" s="9" t="s">
        <v>114</v>
      </c>
    </row>
    <row r="1788" spans="1:11" x14ac:dyDescent="0.35">
      <c r="A1788" s="14">
        <v>1786</v>
      </c>
      <c r="B1788" s="9" t="s">
        <v>114</v>
      </c>
    </row>
    <row r="1789" spans="1:11" x14ac:dyDescent="0.35">
      <c r="A1789" s="14">
        <v>1787</v>
      </c>
      <c r="B1789" s="9" t="s">
        <v>114</v>
      </c>
    </row>
    <row r="1790" spans="1:11" x14ac:dyDescent="0.35">
      <c r="A1790" s="14">
        <v>1788</v>
      </c>
      <c r="B1790" s="9" t="s">
        <v>114</v>
      </c>
    </row>
    <row r="1791" spans="1:11" x14ac:dyDescent="0.35">
      <c r="A1791" s="14">
        <v>1789</v>
      </c>
      <c r="B1791" s="9" t="s">
        <v>114</v>
      </c>
    </row>
    <row r="1792" spans="1:11" x14ac:dyDescent="0.35">
      <c r="A1792" s="14">
        <v>1790</v>
      </c>
      <c r="B1792" s="9" t="s">
        <v>114</v>
      </c>
    </row>
    <row r="1793" spans="1:11" x14ac:dyDescent="0.35">
      <c r="A1793" s="14">
        <v>1791</v>
      </c>
      <c r="B1793" s="9" t="s">
        <v>114</v>
      </c>
    </row>
    <row r="1794" spans="1:11" x14ac:dyDescent="0.35">
      <c r="A1794" s="14">
        <v>1792</v>
      </c>
      <c r="B1794" s="9" t="s">
        <v>114</v>
      </c>
    </row>
    <row r="1795" spans="1:11" x14ac:dyDescent="0.35">
      <c r="A1795" s="14">
        <v>1793</v>
      </c>
      <c r="B1795" s="9" t="s">
        <v>114</v>
      </c>
    </row>
    <row r="1796" spans="1:11" x14ac:dyDescent="0.35">
      <c r="A1796" s="14">
        <v>1794</v>
      </c>
      <c r="B1796" s="9" t="s">
        <v>114</v>
      </c>
    </row>
    <row r="1797" spans="1:11" x14ac:dyDescent="0.35">
      <c r="A1797" s="14">
        <v>1795</v>
      </c>
      <c r="B1797" s="9" t="s">
        <v>114</v>
      </c>
    </row>
    <row r="1798" spans="1:11" x14ac:dyDescent="0.35">
      <c r="A1798" s="14">
        <v>1796</v>
      </c>
      <c r="B1798" s="9" t="s">
        <v>114</v>
      </c>
    </row>
    <row r="1799" spans="1:11" x14ac:dyDescent="0.35">
      <c r="A1799" s="14">
        <v>1797</v>
      </c>
      <c r="B1799" s="9" t="s">
        <v>114</v>
      </c>
    </row>
    <row r="1800" spans="1:11" x14ac:dyDescent="0.35">
      <c r="A1800" s="14">
        <v>1798</v>
      </c>
      <c r="B1800" s="9" t="s">
        <v>114</v>
      </c>
    </row>
    <row r="1801" spans="1:11" x14ac:dyDescent="0.35">
      <c r="A1801" s="14">
        <v>1799</v>
      </c>
      <c r="B1801" s="9" t="s">
        <v>114</v>
      </c>
    </row>
    <row r="1802" spans="1:11" x14ac:dyDescent="0.35">
      <c r="A1802" s="14">
        <v>1800</v>
      </c>
      <c r="B1802" s="9" t="s">
        <v>114</v>
      </c>
    </row>
    <row r="1803" spans="1:11" x14ac:dyDescent="0.35">
      <c r="A1803" s="14">
        <v>1801</v>
      </c>
      <c r="B1803" s="9" t="s">
        <v>115</v>
      </c>
      <c r="D1803" s="11" t="s">
        <v>5</v>
      </c>
      <c r="E1803">
        <v>81</v>
      </c>
      <c r="F1803">
        <v>91</v>
      </c>
      <c r="G1803">
        <v>79</v>
      </c>
      <c r="H1803">
        <v>17</v>
      </c>
      <c r="I1803">
        <v>0</v>
      </c>
      <c r="J1803">
        <v>268</v>
      </c>
      <c r="K1803">
        <v>187</v>
      </c>
    </row>
    <row r="1804" spans="1:11" x14ac:dyDescent="0.35">
      <c r="A1804" s="14">
        <v>1802</v>
      </c>
      <c r="B1804" s="9" t="s">
        <v>115</v>
      </c>
      <c r="D1804" s="11" t="s">
        <v>25</v>
      </c>
      <c r="E1804">
        <v>128</v>
      </c>
      <c r="F1804">
        <v>65</v>
      </c>
      <c r="G1804">
        <v>44</v>
      </c>
      <c r="H1804">
        <v>15</v>
      </c>
      <c r="I1804">
        <v>0</v>
      </c>
      <c r="J1804">
        <v>254</v>
      </c>
      <c r="K1804">
        <v>126</v>
      </c>
    </row>
    <row r="1805" spans="1:11" x14ac:dyDescent="0.35">
      <c r="A1805" s="14">
        <v>1803</v>
      </c>
      <c r="B1805" s="9" t="s">
        <v>115</v>
      </c>
      <c r="D1805" s="11" t="s">
        <v>3</v>
      </c>
      <c r="E1805">
        <v>896</v>
      </c>
      <c r="F1805">
        <v>393</v>
      </c>
      <c r="G1805">
        <v>109</v>
      </c>
      <c r="H1805">
        <v>25</v>
      </c>
      <c r="I1805">
        <v>0</v>
      </c>
      <c r="J1805">
        <v>1423</v>
      </c>
      <c r="K1805">
        <v>527</v>
      </c>
    </row>
    <row r="1806" spans="1:11" x14ac:dyDescent="0.35">
      <c r="A1806" s="14">
        <v>1804</v>
      </c>
      <c r="B1806" s="9" t="s">
        <v>115</v>
      </c>
      <c r="D1806" s="11" t="s">
        <v>29</v>
      </c>
      <c r="E1806">
        <v>21</v>
      </c>
      <c r="F1806">
        <v>17</v>
      </c>
      <c r="G1806">
        <v>10</v>
      </c>
      <c r="H1806">
        <v>0</v>
      </c>
      <c r="I1806">
        <v>0</v>
      </c>
      <c r="J1806">
        <v>49</v>
      </c>
      <c r="K1806">
        <v>28</v>
      </c>
    </row>
    <row r="1807" spans="1:11" x14ac:dyDescent="0.35">
      <c r="A1807" s="14">
        <v>1805</v>
      </c>
      <c r="B1807" s="9" t="s">
        <v>115</v>
      </c>
      <c r="D1807" s="11" t="s">
        <v>7</v>
      </c>
      <c r="E1807">
        <v>482</v>
      </c>
      <c r="F1807">
        <v>288</v>
      </c>
      <c r="G1807">
        <v>88</v>
      </c>
      <c r="H1807">
        <v>9</v>
      </c>
      <c r="I1807">
        <v>0</v>
      </c>
      <c r="J1807">
        <v>867</v>
      </c>
      <c r="K1807">
        <v>385</v>
      </c>
    </row>
    <row r="1808" spans="1:11" x14ac:dyDescent="0.35">
      <c r="A1808" s="14">
        <v>1806</v>
      </c>
      <c r="B1808" s="9" t="s">
        <v>115</v>
      </c>
      <c r="D1808" s="11" t="s">
        <v>41</v>
      </c>
      <c r="E1808">
        <v>3</v>
      </c>
      <c r="F1808">
        <v>3</v>
      </c>
      <c r="G1808">
        <v>0</v>
      </c>
      <c r="H1808">
        <v>0</v>
      </c>
      <c r="I1808">
        <v>0</v>
      </c>
      <c r="J1808">
        <v>5</v>
      </c>
      <c r="K1808">
        <v>2</v>
      </c>
    </row>
    <row r="1809" spans="1:11" x14ac:dyDescent="0.35">
      <c r="A1809" s="14">
        <v>1807</v>
      </c>
      <c r="B1809" s="9" t="s">
        <v>115</v>
      </c>
      <c r="D1809" s="11" t="s">
        <v>37</v>
      </c>
      <c r="E1809">
        <v>22</v>
      </c>
      <c r="F1809">
        <v>25</v>
      </c>
      <c r="G1809">
        <v>10</v>
      </c>
      <c r="H1809">
        <v>5</v>
      </c>
      <c r="I1809">
        <v>0</v>
      </c>
      <c r="J1809">
        <v>62</v>
      </c>
      <c r="K1809">
        <v>40</v>
      </c>
    </row>
    <row r="1810" spans="1:11" x14ac:dyDescent="0.35">
      <c r="A1810" s="14">
        <v>1808</v>
      </c>
      <c r="B1810" s="9" t="s">
        <v>115</v>
      </c>
      <c r="D1810" s="11" t="s">
        <v>35</v>
      </c>
      <c r="E1810">
        <v>10</v>
      </c>
      <c r="F1810">
        <v>6</v>
      </c>
      <c r="G1810">
        <v>3</v>
      </c>
      <c r="H1810">
        <v>0</v>
      </c>
      <c r="I1810">
        <v>0</v>
      </c>
      <c r="J1810">
        <v>21</v>
      </c>
      <c r="K1810">
        <v>11</v>
      </c>
    </row>
    <row r="1811" spans="1:11" x14ac:dyDescent="0.35">
      <c r="A1811" s="14">
        <v>1809</v>
      </c>
      <c r="B1811" s="9" t="s">
        <v>115</v>
      </c>
      <c r="D1811" s="11" t="s">
        <v>27</v>
      </c>
      <c r="E1811">
        <v>81</v>
      </c>
      <c r="F1811">
        <v>28</v>
      </c>
      <c r="G1811">
        <v>9</v>
      </c>
      <c r="H1811">
        <v>4</v>
      </c>
      <c r="I1811">
        <v>0</v>
      </c>
      <c r="J1811">
        <v>122</v>
      </c>
      <c r="K1811">
        <v>41</v>
      </c>
    </row>
    <row r="1812" spans="1:11" x14ac:dyDescent="0.35">
      <c r="A1812" s="14">
        <v>1810</v>
      </c>
      <c r="B1812" s="9" t="s">
        <v>115</v>
      </c>
      <c r="D1812" s="11" t="s">
        <v>13</v>
      </c>
      <c r="E1812">
        <v>141</v>
      </c>
      <c r="F1812">
        <v>95</v>
      </c>
      <c r="G1812">
        <v>24</v>
      </c>
      <c r="H1812">
        <v>15</v>
      </c>
      <c r="I1812">
        <v>0</v>
      </c>
      <c r="J1812">
        <v>275</v>
      </c>
      <c r="K1812">
        <v>134</v>
      </c>
    </row>
    <row r="1813" spans="1:11" x14ac:dyDescent="0.35">
      <c r="A1813" s="14">
        <v>1811</v>
      </c>
      <c r="B1813" s="9" t="s">
        <v>115</v>
      </c>
      <c r="D1813" s="11" t="s">
        <v>39</v>
      </c>
      <c r="E1813">
        <v>8</v>
      </c>
      <c r="F1813">
        <v>4</v>
      </c>
      <c r="G1813">
        <v>4</v>
      </c>
      <c r="H1813">
        <v>3</v>
      </c>
      <c r="I1813">
        <v>0</v>
      </c>
      <c r="J1813">
        <v>18</v>
      </c>
      <c r="K1813">
        <v>10</v>
      </c>
    </row>
    <row r="1814" spans="1:11" x14ac:dyDescent="0.35">
      <c r="A1814" s="14">
        <v>1812</v>
      </c>
      <c r="B1814" s="9" t="s">
        <v>115</v>
      </c>
      <c r="D1814" s="11" t="s">
        <v>21</v>
      </c>
      <c r="E1814">
        <v>87</v>
      </c>
      <c r="F1814">
        <v>67</v>
      </c>
      <c r="G1814">
        <v>36</v>
      </c>
      <c r="H1814">
        <v>17</v>
      </c>
      <c r="I1814">
        <v>0</v>
      </c>
      <c r="J1814">
        <v>207</v>
      </c>
      <c r="K1814">
        <v>120</v>
      </c>
    </row>
    <row r="1815" spans="1:11" x14ac:dyDescent="0.35">
      <c r="A1815" s="14">
        <v>1813</v>
      </c>
      <c r="B1815" s="9" t="s">
        <v>115</v>
      </c>
      <c r="D1815" s="11" t="s">
        <v>31</v>
      </c>
      <c r="E1815">
        <v>5</v>
      </c>
      <c r="F1815">
        <v>0</v>
      </c>
      <c r="G1815">
        <v>3</v>
      </c>
      <c r="H1815">
        <v>3</v>
      </c>
      <c r="I1815">
        <v>0</v>
      </c>
      <c r="J1815">
        <v>10</v>
      </c>
      <c r="K1815">
        <v>5</v>
      </c>
    </row>
    <row r="1816" spans="1:11" x14ac:dyDescent="0.35">
      <c r="A1816" s="14">
        <v>1814</v>
      </c>
      <c r="B1816" s="9" t="s">
        <v>115</v>
      </c>
      <c r="D1816" s="11" t="s">
        <v>11</v>
      </c>
      <c r="E1816">
        <v>173</v>
      </c>
      <c r="F1816">
        <v>124</v>
      </c>
      <c r="G1816">
        <v>38</v>
      </c>
      <c r="H1816">
        <v>3</v>
      </c>
      <c r="I1816">
        <v>0</v>
      </c>
      <c r="J1816">
        <v>338</v>
      </c>
      <c r="K1816">
        <v>165</v>
      </c>
    </row>
    <row r="1817" spans="1:11" x14ac:dyDescent="0.35">
      <c r="A1817" s="14">
        <v>1815</v>
      </c>
      <c r="B1817" s="9" t="s">
        <v>115</v>
      </c>
      <c r="D1817" s="11" t="s">
        <v>17</v>
      </c>
      <c r="E1817">
        <v>188</v>
      </c>
      <c r="F1817">
        <v>103</v>
      </c>
      <c r="G1817">
        <v>46</v>
      </c>
      <c r="H1817">
        <v>7</v>
      </c>
      <c r="I1817">
        <v>0</v>
      </c>
      <c r="J1817">
        <v>344</v>
      </c>
      <c r="K1817">
        <v>156</v>
      </c>
    </row>
    <row r="1818" spans="1:11" x14ac:dyDescent="0.35">
      <c r="A1818" s="14">
        <v>1816</v>
      </c>
      <c r="B1818" s="9" t="s">
        <v>115</v>
      </c>
      <c r="D1818" s="11" t="s">
        <v>33</v>
      </c>
      <c r="E1818">
        <v>3</v>
      </c>
      <c r="F1818">
        <v>3</v>
      </c>
      <c r="G1818">
        <v>3</v>
      </c>
      <c r="H1818">
        <v>0</v>
      </c>
      <c r="I1818">
        <v>0</v>
      </c>
      <c r="J1818">
        <v>8</v>
      </c>
      <c r="K1818">
        <v>5</v>
      </c>
    </row>
    <row r="1819" spans="1:11" x14ac:dyDescent="0.35">
      <c r="A1819" s="14">
        <v>1817</v>
      </c>
      <c r="B1819" s="9" t="s">
        <v>115</v>
      </c>
      <c r="D1819" s="11" t="s">
        <v>23</v>
      </c>
      <c r="E1819">
        <v>407</v>
      </c>
      <c r="F1819">
        <v>36</v>
      </c>
      <c r="G1819">
        <v>30</v>
      </c>
      <c r="H1819">
        <v>3</v>
      </c>
      <c r="I1819">
        <v>0</v>
      </c>
      <c r="J1819">
        <v>476</v>
      </c>
      <c r="K1819">
        <v>69</v>
      </c>
    </row>
    <row r="1820" spans="1:11" x14ac:dyDescent="0.35">
      <c r="A1820" s="14">
        <v>1818</v>
      </c>
      <c r="B1820" s="9" t="s">
        <v>115</v>
      </c>
      <c r="D1820" s="11" t="s">
        <v>9</v>
      </c>
      <c r="E1820">
        <v>155</v>
      </c>
      <c r="F1820">
        <v>107</v>
      </c>
      <c r="G1820">
        <v>78</v>
      </c>
      <c r="H1820">
        <v>13</v>
      </c>
      <c r="I1820">
        <v>0</v>
      </c>
      <c r="J1820">
        <v>353</v>
      </c>
      <c r="K1820">
        <v>198</v>
      </c>
    </row>
    <row r="1821" spans="1:11" x14ac:dyDescent="0.35">
      <c r="A1821" s="14">
        <v>1819</v>
      </c>
      <c r="B1821" s="9" t="s">
        <v>115</v>
      </c>
      <c r="D1821" s="11" t="s">
        <v>15</v>
      </c>
      <c r="E1821">
        <v>185</v>
      </c>
      <c r="F1821">
        <v>64</v>
      </c>
      <c r="G1821">
        <v>23</v>
      </c>
      <c r="H1821">
        <v>11</v>
      </c>
      <c r="I1821">
        <v>0</v>
      </c>
      <c r="J1821">
        <v>283</v>
      </c>
      <c r="K1821">
        <v>98</v>
      </c>
    </row>
    <row r="1822" spans="1:11" x14ac:dyDescent="0.35">
      <c r="A1822" s="14">
        <v>1820</v>
      </c>
      <c r="B1822" s="9" t="s">
        <v>115</v>
      </c>
      <c r="D1822" s="11" t="s">
        <v>19</v>
      </c>
      <c r="E1822">
        <v>66</v>
      </c>
      <c r="F1822">
        <v>48</v>
      </c>
      <c r="G1822">
        <v>26</v>
      </c>
      <c r="H1822">
        <v>9</v>
      </c>
      <c r="I1822">
        <v>0</v>
      </c>
      <c r="J1822">
        <v>149</v>
      </c>
      <c r="K1822">
        <v>83</v>
      </c>
    </row>
    <row r="1823" spans="1:11" x14ac:dyDescent="0.35">
      <c r="A1823" s="14">
        <v>1821</v>
      </c>
      <c r="B1823" s="9" t="s">
        <v>115</v>
      </c>
      <c r="D1823" s="12" t="s">
        <v>59</v>
      </c>
      <c r="E1823" s="6">
        <f>SUM(E1803:E1822)</f>
        <v>3142</v>
      </c>
      <c r="F1823" s="6">
        <f t="shared" ref="F1823" si="265">SUM(F1803:F1822)</f>
        <v>1567</v>
      </c>
      <c r="G1823" s="6">
        <f t="shared" ref="G1823" si="266">SUM(G1803:G1822)</f>
        <v>663</v>
      </c>
      <c r="H1823" s="6">
        <f t="shared" ref="H1823" si="267">SUM(H1803:H1822)</f>
        <v>159</v>
      </c>
      <c r="I1823" s="6">
        <f t="shared" ref="I1823" si="268">SUM(I1803:I1822)</f>
        <v>0</v>
      </c>
      <c r="J1823" s="6">
        <f t="shared" ref="J1823" si="269">SUM(J1803:J1822)</f>
        <v>5532</v>
      </c>
      <c r="K1823" s="6">
        <f t="shared" ref="K1823" si="270">SUM(K1803:K1822)</f>
        <v>2390</v>
      </c>
    </row>
    <row r="1824" spans="1:11" x14ac:dyDescent="0.35">
      <c r="A1824" s="14">
        <v>1822</v>
      </c>
      <c r="B1824" s="9" t="s">
        <v>115</v>
      </c>
    </row>
    <row r="1825" spans="1:2" x14ac:dyDescent="0.35">
      <c r="A1825" s="14">
        <v>1823</v>
      </c>
      <c r="B1825" s="9" t="s">
        <v>115</v>
      </c>
    </row>
    <row r="1826" spans="1:2" x14ac:dyDescent="0.35">
      <c r="A1826" s="14">
        <v>1824</v>
      </c>
      <c r="B1826" s="9" t="s">
        <v>115</v>
      </c>
    </row>
    <row r="1827" spans="1:2" x14ac:dyDescent="0.35">
      <c r="A1827" s="14">
        <v>1825</v>
      </c>
      <c r="B1827" s="9" t="s">
        <v>115</v>
      </c>
    </row>
    <row r="1828" spans="1:2" x14ac:dyDescent="0.35">
      <c r="A1828" s="14">
        <v>1826</v>
      </c>
      <c r="B1828" s="9" t="s">
        <v>115</v>
      </c>
    </row>
    <row r="1829" spans="1:2" x14ac:dyDescent="0.35">
      <c r="A1829" s="14">
        <v>1827</v>
      </c>
      <c r="B1829" s="9" t="s">
        <v>115</v>
      </c>
    </row>
    <row r="1830" spans="1:2" x14ac:dyDescent="0.35">
      <c r="A1830" s="14">
        <v>1828</v>
      </c>
      <c r="B1830" s="9" t="s">
        <v>115</v>
      </c>
    </row>
    <row r="1831" spans="1:2" x14ac:dyDescent="0.35">
      <c r="A1831" s="14">
        <v>1829</v>
      </c>
      <c r="B1831" s="9" t="s">
        <v>115</v>
      </c>
    </row>
    <row r="1832" spans="1:2" x14ac:dyDescent="0.35">
      <c r="A1832" s="14">
        <v>1830</v>
      </c>
      <c r="B1832" s="9" t="s">
        <v>115</v>
      </c>
    </row>
    <row r="1833" spans="1:2" x14ac:dyDescent="0.35">
      <c r="A1833" s="14">
        <v>1831</v>
      </c>
      <c r="B1833" s="9" t="s">
        <v>115</v>
      </c>
    </row>
    <row r="1834" spans="1:2" x14ac:dyDescent="0.35">
      <c r="A1834" s="14">
        <v>1832</v>
      </c>
      <c r="B1834" s="9" t="s">
        <v>115</v>
      </c>
    </row>
    <row r="1835" spans="1:2" x14ac:dyDescent="0.35">
      <c r="A1835" s="14">
        <v>1833</v>
      </c>
      <c r="B1835" s="9" t="s">
        <v>115</v>
      </c>
    </row>
    <row r="1836" spans="1:2" x14ac:dyDescent="0.35">
      <c r="A1836" s="14">
        <v>1834</v>
      </c>
      <c r="B1836" s="9" t="s">
        <v>115</v>
      </c>
    </row>
    <row r="1837" spans="1:2" x14ac:dyDescent="0.35">
      <c r="A1837" s="14">
        <v>1835</v>
      </c>
      <c r="B1837" s="9" t="s">
        <v>115</v>
      </c>
    </row>
    <row r="1838" spans="1:2" x14ac:dyDescent="0.35">
      <c r="A1838" s="14">
        <v>1836</v>
      </c>
      <c r="B1838" s="9" t="s">
        <v>115</v>
      </c>
    </row>
    <row r="1839" spans="1:2" x14ac:dyDescent="0.35">
      <c r="A1839" s="14">
        <v>1837</v>
      </c>
      <c r="B1839" s="9" t="s">
        <v>115</v>
      </c>
    </row>
    <row r="1840" spans="1:2" x14ac:dyDescent="0.35">
      <c r="A1840" s="14">
        <v>1838</v>
      </c>
      <c r="B1840" s="9" t="s">
        <v>115</v>
      </c>
    </row>
    <row r="1841" spans="1:11" x14ac:dyDescent="0.35">
      <c r="A1841" s="14">
        <v>1839</v>
      </c>
      <c r="B1841" s="9" t="s">
        <v>115</v>
      </c>
    </row>
    <row r="1842" spans="1:11" x14ac:dyDescent="0.35">
      <c r="A1842" s="14">
        <v>1840</v>
      </c>
      <c r="B1842" s="9" t="s">
        <v>115</v>
      </c>
    </row>
    <row r="1843" spans="1:11" x14ac:dyDescent="0.35">
      <c r="A1843" s="14">
        <v>1841</v>
      </c>
      <c r="B1843" s="9" t="s">
        <v>116</v>
      </c>
      <c r="D1843" s="11" t="s">
        <v>5</v>
      </c>
      <c r="E1843">
        <v>47</v>
      </c>
      <c r="F1843">
        <v>49</v>
      </c>
      <c r="G1843">
        <v>43</v>
      </c>
      <c r="H1843">
        <v>6</v>
      </c>
      <c r="I1843">
        <v>0</v>
      </c>
      <c r="J1843">
        <v>146</v>
      </c>
      <c r="K1843">
        <v>99</v>
      </c>
    </row>
    <row r="1844" spans="1:11" x14ac:dyDescent="0.35">
      <c r="A1844" s="14">
        <v>1842</v>
      </c>
      <c r="B1844" s="9" t="s">
        <v>116</v>
      </c>
      <c r="D1844" s="11" t="s">
        <v>25</v>
      </c>
      <c r="E1844">
        <v>122</v>
      </c>
      <c r="F1844">
        <v>39</v>
      </c>
      <c r="G1844">
        <v>14</v>
      </c>
      <c r="H1844">
        <v>3</v>
      </c>
      <c r="I1844">
        <v>0</v>
      </c>
      <c r="J1844">
        <v>178</v>
      </c>
      <c r="K1844">
        <v>56</v>
      </c>
    </row>
    <row r="1845" spans="1:11" x14ac:dyDescent="0.35">
      <c r="A1845" s="14">
        <v>1843</v>
      </c>
      <c r="B1845" s="9" t="s">
        <v>116</v>
      </c>
      <c r="D1845" s="11" t="s">
        <v>3</v>
      </c>
      <c r="E1845">
        <v>317</v>
      </c>
      <c r="F1845">
        <v>67</v>
      </c>
      <c r="G1845">
        <v>11</v>
      </c>
      <c r="H1845">
        <v>3</v>
      </c>
      <c r="I1845">
        <v>0</v>
      </c>
      <c r="J1845">
        <v>397</v>
      </c>
      <c r="K1845">
        <v>80</v>
      </c>
    </row>
    <row r="1846" spans="1:11" x14ac:dyDescent="0.35">
      <c r="A1846" s="14">
        <v>1844</v>
      </c>
      <c r="B1846" s="9" t="s">
        <v>116</v>
      </c>
      <c r="D1846" s="11" t="s">
        <v>29</v>
      </c>
      <c r="E1846">
        <v>35</v>
      </c>
      <c r="F1846">
        <v>8</v>
      </c>
      <c r="G1846">
        <v>7</v>
      </c>
      <c r="H1846">
        <v>0</v>
      </c>
      <c r="I1846">
        <v>0</v>
      </c>
      <c r="J1846">
        <v>50</v>
      </c>
      <c r="K1846">
        <v>15</v>
      </c>
    </row>
    <row r="1847" spans="1:11" x14ac:dyDescent="0.35">
      <c r="A1847" s="14">
        <v>1845</v>
      </c>
      <c r="B1847" s="9" t="s">
        <v>116</v>
      </c>
      <c r="D1847" s="11" t="s">
        <v>7</v>
      </c>
      <c r="E1847">
        <v>640</v>
      </c>
      <c r="F1847">
        <v>427</v>
      </c>
      <c r="G1847">
        <v>80</v>
      </c>
      <c r="H1847">
        <v>5</v>
      </c>
      <c r="I1847">
        <v>0</v>
      </c>
      <c r="J1847">
        <v>1152</v>
      </c>
      <c r="K1847">
        <v>512</v>
      </c>
    </row>
    <row r="1848" spans="1:11" x14ac:dyDescent="0.35">
      <c r="A1848" s="14">
        <v>1846</v>
      </c>
      <c r="B1848" s="9" t="s">
        <v>116</v>
      </c>
      <c r="D1848" s="11" t="s">
        <v>41</v>
      </c>
      <c r="E1848">
        <v>3</v>
      </c>
      <c r="F1848">
        <v>0</v>
      </c>
      <c r="G1848">
        <v>0</v>
      </c>
      <c r="H1848">
        <v>0</v>
      </c>
      <c r="I1848">
        <v>0</v>
      </c>
      <c r="J1848">
        <v>3</v>
      </c>
      <c r="K1848">
        <v>0</v>
      </c>
    </row>
    <row r="1849" spans="1:11" x14ac:dyDescent="0.35">
      <c r="A1849" s="14">
        <v>1847</v>
      </c>
      <c r="B1849" s="9" t="s">
        <v>116</v>
      </c>
      <c r="D1849" s="11" t="s">
        <v>37</v>
      </c>
      <c r="E1849">
        <v>25</v>
      </c>
      <c r="F1849">
        <v>16</v>
      </c>
      <c r="G1849">
        <v>5</v>
      </c>
      <c r="H1849">
        <v>3</v>
      </c>
      <c r="I1849">
        <v>0</v>
      </c>
      <c r="J1849">
        <v>48</v>
      </c>
      <c r="K1849">
        <v>23</v>
      </c>
    </row>
    <row r="1850" spans="1:11" x14ac:dyDescent="0.35">
      <c r="A1850" s="14">
        <v>1848</v>
      </c>
      <c r="B1850" s="9" t="s">
        <v>116</v>
      </c>
      <c r="D1850" s="11" t="s">
        <v>35</v>
      </c>
      <c r="E1850">
        <v>14</v>
      </c>
      <c r="F1850">
        <v>5</v>
      </c>
      <c r="G1850">
        <v>0</v>
      </c>
      <c r="H1850">
        <v>0</v>
      </c>
      <c r="I1850">
        <v>0</v>
      </c>
      <c r="J1850">
        <v>20</v>
      </c>
      <c r="K1850">
        <v>6</v>
      </c>
    </row>
    <row r="1851" spans="1:11" x14ac:dyDescent="0.35">
      <c r="A1851" s="14">
        <v>1849</v>
      </c>
      <c r="B1851" s="9" t="s">
        <v>116</v>
      </c>
      <c r="D1851" s="11" t="s">
        <v>27</v>
      </c>
      <c r="E1851">
        <v>48</v>
      </c>
      <c r="F1851">
        <v>16</v>
      </c>
      <c r="G1851">
        <v>3</v>
      </c>
      <c r="H1851">
        <v>0</v>
      </c>
      <c r="I1851">
        <v>0</v>
      </c>
      <c r="J1851">
        <v>67</v>
      </c>
      <c r="K1851">
        <v>19</v>
      </c>
    </row>
    <row r="1852" spans="1:11" x14ac:dyDescent="0.35">
      <c r="A1852" s="14">
        <v>1850</v>
      </c>
      <c r="B1852" s="9" t="s">
        <v>116</v>
      </c>
      <c r="D1852" s="11" t="s">
        <v>13</v>
      </c>
      <c r="E1852">
        <v>88</v>
      </c>
      <c r="F1852">
        <v>40</v>
      </c>
      <c r="G1852">
        <v>17</v>
      </c>
      <c r="H1852">
        <v>8</v>
      </c>
      <c r="I1852">
        <v>0</v>
      </c>
      <c r="J1852">
        <v>153</v>
      </c>
      <c r="K1852">
        <v>65</v>
      </c>
    </row>
    <row r="1853" spans="1:11" x14ac:dyDescent="0.35">
      <c r="A1853" s="14">
        <v>1851</v>
      </c>
      <c r="B1853" s="9" t="s">
        <v>116</v>
      </c>
      <c r="D1853" s="11" t="s">
        <v>39</v>
      </c>
      <c r="E1853">
        <v>10</v>
      </c>
      <c r="F1853">
        <v>6</v>
      </c>
      <c r="G1853">
        <v>3</v>
      </c>
      <c r="H1853">
        <v>0</v>
      </c>
      <c r="I1853">
        <v>0</v>
      </c>
      <c r="J1853">
        <v>17</v>
      </c>
      <c r="K1853">
        <v>7</v>
      </c>
    </row>
    <row r="1854" spans="1:11" x14ac:dyDescent="0.35">
      <c r="A1854" s="14">
        <v>1852</v>
      </c>
      <c r="B1854" s="9" t="s">
        <v>116</v>
      </c>
      <c r="D1854" s="11" t="s">
        <v>21</v>
      </c>
      <c r="E1854">
        <v>83</v>
      </c>
      <c r="F1854">
        <v>63</v>
      </c>
      <c r="G1854">
        <v>17</v>
      </c>
      <c r="H1854">
        <v>5</v>
      </c>
      <c r="I1854">
        <v>0</v>
      </c>
      <c r="J1854">
        <v>168</v>
      </c>
      <c r="K1854">
        <v>85</v>
      </c>
    </row>
    <row r="1855" spans="1:11" x14ac:dyDescent="0.35">
      <c r="A1855" s="14">
        <v>1853</v>
      </c>
      <c r="B1855" s="9" t="s">
        <v>116</v>
      </c>
      <c r="D1855" s="11" t="s">
        <v>31</v>
      </c>
      <c r="E1855">
        <v>7</v>
      </c>
      <c r="F1855">
        <v>0</v>
      </c>
      <c r="G1855">
        <v>0</v>
      </c>
      <c r="H1855">
        <v>0</v>
      </c>
      <c r="I1855">
        <v>0</v>
      </c>
      <c r="J1855">
        <v>10</v>
      </c>
      <c r="K1855">
        <v>3</v>
      </c>
    </row>
    <row r="1856" spans="1:11" x14ac:dyDescent="0.35">
      <c r="A1856" s="14">
        <v>1854</v>
      </c>
      <c r="B1856" s="9" t="s">
        <v>116</v>
      </c>
      <c r="D1856" s="11" t="s">
        <v>11</v>
      </c>
      <c r="E1856">
        <v>158</v>
      </c>
      <c r="F1856">
        <v>81</v>
      </c>
      <c r="G1856">
        <v>28</v>
      </c>
      <c r="H1856">
        <v>0</v>
      </c>
      <c r="I1856">
        <v>0</v>
      </c>
      <c r="J1856">
        <v>268</v>
      </c>
      <c r="K1856">
        <v>110</v>
      </c>
    </row>
    <row r="1857" spans="1:11" x14ac:dyDescent="0.35">
      <c r="A1857" s="14">
        <v>1855</v>
      </c>
      <c r="B1857" s="9" t="s">
        <v>116</v>
      </c>
      <c r="D1857" s="11" t="s">
        <v>17</v>
      </c>
      <c r="E1857">
        <v>161</v>
      </c>
      <c r="F1857">
        <v>114</v>
      </c>
      <c r="G1857">
        <v>18</v>
      </c>
      <c r="H1857">
        <v>4</v>
      </c>
      <c r="I1857">
        <v>0</v>
      </c>
      <c r="J1857">
        <v>297</v>
      </c>
      <c r="K1857">
        <v>136</v>
      </c>
    </row>
    <row r="1858" spans="1:11" x14ac:dyDescent="0.35">
      <c r="A1858" s="14">
        <v>1856</v>
      </c>
      <c r="B1858" s="9" t="s">
        <v>116</v>
      </c>
      <c r="D1858" s="11" t="s">
        <v>33</v>
      </c>
      <c r="E1858">
        <v>6</v>
      </c>
      <c r="F1858">
        <v>5</v>
      </c>
      <c r="G1858">
        <v>0</v>
      </c>
      <c r="H1858">
        <v>3</v>
      </c>
      <c r="I1858">
        <v>0</v>
      </c>
      <c r="J1858">
        <v>12</v>
      </c>
      <c r="K1858">
        <v>6</v>
      </c>
    </row>
    <row r="1859" spans="1:11" x14ac:dyDescent="0.35">
      <c r="A1859" s="14">
        <v>1857</v>
      </c>
      <c r="B1859" s="9" t="s">
        <v>116</v>
      </c>
      <c r="D1859" s="11" t="s">
        <v>23</v>
      </c>
      <c r="E1859">
        <v>198</v>
      </c>
      <c r="F1859">
        <v>35</v>
      </c>
      <c r="G1859">
        <v>9</v>
      </c>
      <c r="H1859">
        <v>0</v>
      </c>
      <c r="I1859">
        <v>0</v>
      </c>
      <c r="J1859">
        <v>243</v>
      </c>
      <c r="K1859">
        <v>45</v>
      </c>
    </row>
    <row r="1860" spans="1:11" x14ac:dyDescent="0.35">
      <c r="A1860" s="14">
        <v>1858</v>
      </c>
      <c r="B1860" s="9" t="s">
        <v>116</v>
      </c>
      <c r="D1860" s="11" t="s">
        <v>9</v>
      </c>
      <c r="E1860">
        <v>113</v>
      </c>
      <c r="F1860">
        <v>65</v>
      </c>
      <c r="G1860">
        <v>30</v>
      </c>
      <c r="H1860">
        <v>5</v>
      </c>
      <c r="I1860">
        <v>0</v>
      </c>
      <c r="J1860">
        <v>213</v>
      </c>
      <c r="K1860">
        <v>100</v>
      </c>
    </row>
    <row r="1861" spans="1:11" x14ac:dyDescent="0.35">
      <c r="A1861" s="14">
        <v>1859</v>
      </c>
      <c r="B1861" s="9" t="s">
        <v>116</v>
      </c>
      <c r="D1861" s="11" t="s">
        <v>15</v>
      </c>
      <c r="E1861">
        <v>382</v>
      </c>
      <c r="F1861">
        <v>130</v>
      </c>
      <c r="G1861">
        <v>13</v>
      </c>
      <c r="H1861">
        <v>3</v>
      </c>
      <c r="I1861">
        <v>0</v>
      </c>
      <c r="J1861">
        <v>528</v>
      </c>
      <c r="K1861">
        <v>146</v>
      </c>
    </row>
    <row r="1862" spans="1:11" x14ac:dyDescent="0.35">
      <c r="A1862" s="14">
        <v>1860</v>
      </c>
      <c r="B1862" s="9" t="s">
        <v>116</v>
      </c>
      <c r="D1862" s="11" t="s">
        <v>19</v>
      </c>
      <c r="E1862">
        <v>51</v>
      </c>
      <c r="F1862">
        <v>28</v>
      </c>
      <c r="G1862">
        <v>7</v>
      </c>
      <c r="H1862">
        <v>3</v>
      </c>
      <c r="I1862">
        <v>0</v>
      </c>
      <c r="J1862">
        <v>89</v>
      </c>
      <c r="K1862">
        <v>38</v>
      </c>
    </row>
    <row r="1863" spans="1:11" x14ac:dyDescent="0.35">
      <c r="A1863" s="14">
        <v>1861</v>
      </c>
      <c r="B1863" s="9" t="s">
        <v>116</v>
      </c>
      <c r="D1863" s="12" t="s">
        <v>59</v>
      </c>
      <c r="E1863" s="6">
        <f>SUM(E1843:E1862)</f>
        <v>2508</v>
      </c>
      <c r="F1863" s="6">
        <f t="shared" ref="F1863" si="271">SUM(F1843:F1862)</f>
        <v>1194</v>
      </c>
      <c r="G1863" s="6">
        <f t="shared" ref="G1863" si="272">SUM(G1843:G1862)</f>
        <v>305</v>
      </c>
      <c r="H1863" s="6">
        <f t="shared" ref="H1863" si="273">SUM(H1843:H1862)</f>
        <v>51</v>
      </c>
      <c r="I1863" s="6">
        <f t="shared" ref="I1863" si="274">SUM(I1843:I1862)</f>
        <v>0</v>
      </c>
      <c r="J1863" s="6">
        <f t="shared" ref="J1863" si="275">SUM(J1843:J1862)</f>
        <v>4059</v>
      </c>
      <c r="K1863" s="6">
        <f t="shared" ref="K1863" si="276">SUM(K1843:K1862)</f>
        <v>1551</v>
      </c>
    </row>
    <row r="1864" spans="1:11" x14ac:dyDescent="0.35">
      <c r="A1864" s="14">
        <v>1862</v>
      </c>
      <c r="B1864" s="9" t="s">
        <v>116</v>
      </c>
    </row>
    <row r="1865" spans="1:11" x14ac:dyDescent="0.35">
      <c r="A1865" s="14">
        <v>1863</v>
      </c>
      <c r="B1865" s="9" t="s">
        <v>116</v>
      </c>
    </row>
    <row r="1866" spans="1:11" x14ac:dyDescent="0.35">
      <c r="A1866" s="14">
        <v>1864</v>
      </c>
      <c r="B1866" s="9" t="s">
        <v>116</v>
      </c>
    </row>
    <row r="1867" spans="1:11" x14ac:dyDescent="0.35">
      <c r="A1867" s="14">
        <v>1865</v>
      </c>
      <c r="B1867" s="9" t="s">
        <v>116</v>
      </c>
    </row>
    <row r="1868" spans="1:11" x14ac:dyDescent="0.35">
      <c r="A1868" s="14">
        <v>1866</v>
      </c>
      <c r="B1868" s="9" t="s">
        <v>116</v>
      </c>
    </row>
    <row r="1869" spans="1:11" x14ac:dyDescent="0.35">
      <c r="A1869" s="14">
        <v>1867</v>
      </c>
      <c r="B1869" s="9" t="s">
        <v>116</v>
      </c>
    </row>
    <row r="1870" spans="1:11" x14ac:dyDescent="0.35">
      <c r="A1870" s="14">
        <v>1868</v>
      </c>
      <c r="B1870" s="9" t="s">
        <v>116</v>
      </c>
    </row>
    <row r="1871" spans="1:11" x14ac:dyDescent="0.35">
      <c r="A1871" s="14">
        <v>1869</v>
      </c>
      <c r="B1871" s="9" t="s">
        <v>116</v>
      </c>
    </row>
    <row r="1872" spans="1:11" x14ac:dyDescent="0.35">
      <c r="A1872" s="14">
        <v>1870</v>
      </c>
      <c r="B1872" s="9" t="s">
        <v>116</v>
      </c>
    </row>
    <row r="1873" spans="1:11" x14ac:dyDescent="0.35">
      <c r="A1873" s="14">
        <v>1871</v>
      </c>
      <c r="B1873" s="9" t="s">
        <v>116</v>
      </c>
    </row>
    <row r="1874" spans="1:11" x14ac:dyDescent="0.35">
      <c r="A1874" s="14">
        <v>1872</v>
      </c>
      <c r="B1874" s="9" t="s">
        <v>116</v>
      </c>
    </row>
    <row r="1875" spans="1:11" x14ac:dyDescent="0.35">
      <c r="A1875" s="14">
        <v>1873</v>
      </c>
      <c r="B1875" s="9" t="s">
        <v>116</v>
      </c>
    </row>
    <row r="1876" spans="1:11" x14ac:dyDescent="0.35">
      <c r="A1876" s="14">
        <v>1874</v>
      </c>
      <c r="B1876" s="9" t="s">
        <v>116</v>
      </c>
    </row>
    <row r="1877" spans="1:11" x14ac:dyDescent="0.35">
      <c r="A1877" s="14">
        <v>1875</v>
      </c>
      <c r="B1877" s="9" t="s">
        <v>116</v>
      </c>
    </row>
    <row r="1878" spans="1:11" x14ac:dyDescent="0.35">
      <c r="A1878" s="14">
        <v>1876</v>
      </c>
      <c r="B1878" s="9" t="s">
        <v>116</v>
      </c>
    </row>
    <row r="1879" spans="1:11" x14ac:dyDescent="0.35">
      <c r="A1879" s="14">
        <v>1877</v>
      </c>
      <c r="B1879" s="9" t="s">
        <v>116</v>
      </c>
    </row>
    <row r="1880" spans="1:11" x14ac:dyDescent="0.35">
      <c r="A1880" s="14">
        <v>1878</v>
      </c>
      <c r="B1880" s="9" t="s">
        <v>116</v>
      </c>
    </row>
    <row r="1881" spans="1:11" x14ac:dyDescent="0.35">
      <c r="A1881" s="14">
        <v>1879</v>
      </c>
      <c r="B1881" s="9" t="s">
        <v>116</v>
      </c>
    </row>
    <row r="1882" spans="1:11" x14ac:dyDescent="0.35">
      <c r="A1882" s="14">
        <v>1880</v>
      </c>
      <c r="B1882" s="9" t="s">
        <v>116</v>
      </c>
    </row>
    <row r="1883" spans="1:11" x14ac:dyDescent="0.35">
      <c r="A1883" s="14">
        <v>1881</v>
      </c>
      <c r="B1883" s="9" t="s">
        <v>117</v>
      </c>
      <c r="D1883" s="11" t="s">
        <v>5</v>
      </c>
      <c r="E1883">
        <v>46</v>
      </c>
      <c r="F1883">
        <v>52</v>
      </c>
      <c r="G1883">
        <v>35</v>
      </c>
      <c r="H1883">
        <v>13</v>
      </c>
      <c r="I1883">
        <v>0</v>
      </c>
      <c r="J1883">
        <v>146</v>
      </c>
      <c r="K1883">
        <v>100</v>
      </c>
    </row>
    <row r="1884" spans="1:11" x14ac:dyDescent="0.35">
      <c r="A1884" s="14">
        <v>1882</v>
      </c>
      <c r="B1884" s="9" t="s">
        <v>117</v>
      </c>
      <c r="D1884" s="11" t="s">
        <v>25</v>
      </c>
      <c r="E1884">
        <v>62</v>
      </c>
      <c r="F1884">
        <v>33</v>
      </c>
      <c r="G1884">
        <v>11</v>
      </c>
      <c r="H1884">
        <v>3</v>
      </c>
      <c r="I1884">
        <v>0</v>
      </c>
      <c r="J1884">
        <v>109</v>
      </c>
      <c r="K1884">
        <v>47</v>
      </c>
    </row>
    <row r="1885" spans="1:11" x14ac:dyDescent="0.35">
      <c r="A1885" s="14">
        <v>1883</v>
      </c>
      <c r="B1885" s="9" t="s">
        <v>117</v>
      </c>
      <c r="D1885" s="11" t="s">
        <v>3</v>
      </c>
      <c r="E1885">
        <v>794</v>
      </c>
      <c r="F1885">
        <v>240</v>
      </c>
      <c r="G1885">
        <v>50</v>
      </c>
      <c r="H1885">
        <v>9</v>
      </c>
      <c r="I1885">
        <v>0</v>
      </c>
      <c r="J1885">
        <v>1093</v>
      </c>
      <c r="K1885">
        <v>299</v>
      </c>
    </row>
    <row r="1886" spans="1:11" x14ac:dyDescent="0.35">
      <c r="A1886" s="14">
        <v>1884</v>
      </c>
      <c r="B1886" s="9" t="s">
        <v>117</v>
      </c>
      <c r="D1886" s="11" t="s">
        <v>29</v>
      </c>
      <c r="E1886">
        <v>16</v>
      </c>
      <c r="F1886">
        <v>7</v>
      </c>
      <c r="G1886">
        <v>3</v>
      </c>
      <c r="H1886">
        <v>0</v>
      </c>
      <c r="I1886">
        <v>0</v>
      </c>
      <c r="J1886">
        <v>26</v>
      </c>
      <c r="K1886">
        <v>10</v>
      </c>
    </row>
    <row r="1887" spans="1:11" x14ac:dyDescent="0.35">
      <c r="A1887" s="14">
        <v>1885</v>
      </c>
      <c r="B1887" s="9" t="s">
        <v>117</v>
      </c>
      <c r="D1887" s="11" t="s">
        <v>7</v>
      </c>
      <c r="E1887">
        <v>252</v>
      </c>
      <c r="F1887">
        <v>166</v>
      </c>
      <c r="G1887">
        <v>45</v>
      </c>
      <c r="H1887">
        <v>10</v>
      </c>
      <c r="I1887">
        <v>0</v>
      </c>
      <c r="J1887">
        <v>473</v>
      </c>
      <c r="K1887">
        <v>221</v>
      </c>
    </row>
    <row r="1888" spans="1:11" x14ac:dyDescent="0.35">
      <c r="A1888" s="14">
        <v>1886</v>
      </c>
      <c r="B1888" s="9" t="s">
        <v>117</v>
      </c>
      <c r="D1888" s="11" t="s">
        <v>41</v>
      </c>
      <c r="E1888">
        <v>4</v>
      </c>
      <c r="F1888">
        <v>0</v>
      </c>
      <c r="G1888">
        <v>0</v>
      </c>
      <c r="H1888">
        <v>0</v>
      </c>
      <c r="I1888">
        <v>0</v>
      </c>
      <c r="J1888">
        <v>5</v>
      </c>
      <c r="K1888">
        <v>1</v>
      </c>
    </row>
    <row r="1889" spans="1:11" x14ac:dyDescent="0.35">
      <c r="A1889" s="14">
        <v>1887</v>
      </c>
      <c r="B1889" s="9" t="s">
        <v>117</v>
      </c>
      <c r="D1889" s="11" t="s">
        <v>37</v>
      </c>
      <c r="E1889">
        <v>11</v>
      </c>
      <c r="F1889">
        <v>6</v>
      </c>
      <c r="G1889">
        <v>3</v>
      </c>
      <c r="H1889">
        <v>0</v>
      </c>
      <c r="I1889">
        <v>0</v>
      </c>
      <c r="J1889">
        <v>20</v>
      </c>
      <c r="K1889">
        <v>9</v>
      </c>
    </row>
    <row r="1890" spans="1:11" x14ac:dyDescent="0.35">
      <c r="A1890" s="14">
        <v>1888</v>
      </c>
      <c r="B1890" s="9" t="s">
        <v>117</v>
      </c>
      <c r="D1890" s="11" t="s">
        <v>35</v>
      </c>
      <c r="E1890">
        <v>7</v>
      </c>
      <c r="F1890">
        <v>0</v>
      </c>
      <c r="G1890">
        <v>3</v>
      </c>
      <c r="H1890">
        <v>0</v>
      </c>
      <c r="I1890">
        <v>0</v>
      </c>
      <c r="J1890">
        <v>10</v>
      </c>
      <c r="K1890">
        <v>3</v>
      </c>
    </row>
    <row r="1891" spans="1:11" x14ac:dyDescent="0.35">
      <c r="A1891" s="14">
        <v>1889</v>
      </c>
      <c r="B1891" s="9" t="s">
        <v>117</v>
      </c>
      <c r="D1891" s="11" t="s">
        <v>27</v>
      </c>
      <c r="E1891">
        <v>47</v>
      </c>
      <c r="F1891">
        <v>15</v>
      </c>
      <c r="G1891">
        <v>5</v>
      </c>
      <c r="H1891">
        <v>0</v>
      </c>
      <c r="I1891">
        <v>0</v>
      </c>
      <c r="J1891">
        <v>67</v>
      </c>
      <c r="K1891">
        <v>20</v>
      </c>
    </row>
    <row r="1892" spans="1:11" x14ac:dyDescent="0.35">
      <c r="A1892" s="14">
        <v>1890</v>
      </c>
      <c r="B1892" s="9" t="s">
        <v>117</v>
      </c>
      <c r="D1892" s="11" t="s">
        <v>13</v>
      </c>
      <c r="E1892">
        <v>53</v>
      </c>
      <c r="F1892">
        <v>31</v>
      </c>
      <c r="G1892">
        <v>15</v>
      </c>
      <c r="H1892">
        <v>8</v>
      </c>
      <c r="I1892">
        <v>0</v>
      </c>
      <c r="J1892">
        <v>107</v>
      </c>
      <c r="K1892">
        <v>54</v>
      </c>
    </row>
    <row r="1893" spans="1:11" x14ac:dyDescent="0.35">
      <c r="A1893" s="14">
        <v>1891</v>
      </c>
      <c r="B1893" s="9" t="s">
        <v>117</v>
      </c>
      <c r="D1893" s="11" t="s">
        <v>39</v>
      </c>
      <c r="E1893">
        <v>4</v>
      </c>
      <c r="F1893">
        <v>3</v>
      </c>
      <c r="G1893">
        <v>0</v>
      </c>
      <c r="H1893">
        <v>0</v>
      </c>
      <c r="I1893">
        <v>0</v>
      </c>
      <c r="J1893">
        <v>9</v>
      </c>
      <c r="K1893">
        <v>5</v>
      </c>
    </row>
    <row r="1894" spans="1:11" x14ac:dyDescent="0.35">
      <c r="A1894" s="14">
        <v>1892</v>
      </c>
      <c r="B1894" s="9" t="s">
        <v>117</v>
      </c>
      <c r="D1894" s="11" t="s">
        <v>21</v>
      </c>
      <c r="E1894">
        <v>62</v>
      </c>
      <c r="F1894">
        <v>61</v>
      </c>
      <c r="G1894">
        <v>12</v>
      </c>
      <c r="H1894">
        <v>9</v>
      </c>
      <c r="I1894">
        <v>0</v>
      </c>
      <c r="J1894">
        <v>144</v>
      </c>
      <c r="K1894">
        <v>82</v>
      </c>
    </row>
    <row r="1895" spans="1:11" x14ac:dyDescent="0.35">
      <c r="A1895" s="14">
        <v>1893</v>
      </c>
      <c r="B1895" s="9" t="s">
        <v>117</v>
      </c>
      <c r="D1895" s="11" t="s">
        <v>31</v>
      </c>
      <c r="E1895">
        <v>4</v>
      </c>
      <c r="F1895">
        <v>0</v>
      </c>
      <c r="G1895">
        <v>0</v>
      </c>
      <c r="H1895">
        <v>0</v>
      </c>
      <c r="I1895">
        <v>0</v>
      </c>
      <c r="J1895">
        <v>5</v>
      </c>
      <c r="K1895">
        <v>1</v>
      </c>
    </row>
    <row r="1896" spans="1:11" x14ac:dyDescent="0.35">
      <c r="A1896" s="14">
        <v>1894</v>
      </c>
      <c r="B1896" s="9" t="s">
        <v>117</v>
      </c>
      <c r="D1896" s="11" t="s">
        <v>11</v>
      </c>
      <c r="E1896">
        <v>97</v>
      </c>
      <c r="F1896">
        <v>66</v>
      </c>
      <c r="G1896">
        <v>19</v>
      </c>
      <c r="H1896">
        <v>5</v>
      </c>
      <c r="I1896">
        <v>0</v>
      </c>
      <c r="J1896">
        <v>187</v>
      </c>
      <c r="K1896">
        <v>90</v>
      </c>
    </row>
    <row r="1897" spans="1:11" x14ac:dyDescent="0.35">
      <c r="A1897" s="14">
        <v>1895</v>
      </c>
      <c r="B1897" s="9" t="s">
        <v>117</v>
      </c>
      <c r="D1897" s="11" t="s">
        <v>17</v>
      </c>
      <c r="E1897">
        <v>102</v>
      </c>
      <c r="F1897">
        <v>41</v>
      </c>
      <c r="G1897">
        <v>14</v>
      </c>
      <c r="H1897">
        <v>4</v>
      </c>
      <c r="I1897">
        <v>0</v>
      </c>
      <c r="J1897">
        <v>161</v>
      </c>
      <c r="K1897">
        <v>59</v>
      </c>
    </row>
    <row r="1898" spans="1:11" x14ac:dyDescent="0.35">
      <c r="A1898" s="14">
        <v>1896</v>
      </c>
      <c r="B1898" s="9" t="s">
        <v>117</v>
      </c>
      <c r="D1898" s="11" t="s">
        <v>33</v>
      </c>
      <c r="E1898">
        <v>3</v>
      </c>
      <c r="F1898">
        <v>6</v>
      </c>
      <c r="G1898">
        <v>3</v>
      </c>
      <c r="H1898">
        <v>0</v>
      </c>
      <c r="I1898">
        <v>0</v>
      </c>
      <c r="J1898">
        <v>9</v>
      </c>
      <c r="K1898">
        <v>6</v>
      </c>
    </row>
    <row r="1899" spans="1:11" x14ac:dyDescent="0.35">
      <c r="A1899" s="14">
        <v>1897</v>
      </c>
      <c r="B1899" s="9" t="s">
        <v>117</v>
      </c>
      <c r="D1899" s="11" t="s">
        <v>23</v>
      </c>
      <c r="E1899">
        <v>226</v>
      </c>
      <c r="F1899">
        <v>17</v>
      </c>
      <c r="G1899">
        <v>10</v>
      </c>
      <c r="H1899">
        <v>0</v>
      </c>
      <c r="I1899">
        <v>0</v>
      </c>
      <c r="J1899">
        <v>254</v>
      </c>
      <c r="K1899">
        <v>28</v>
      </c>
    </row>
    <row r="1900" spans="1:11" x14ac:dyDescent="0.35">
      <c r="A1900" s="14">
        <v>1898</v>
      </c>
      <c r="B1900" s="9" t="s">
        <v>117</v>
      </c>
      <c r="D1900" s="11" t="s">
        <v>9</v>
      </c>
      <c r="E1900">
        <v>65</v>
      </c>
      <c r="F1900">
        <v>66</v>
      </c>
      <c r="G1900">
        <v>49</v>
      </c>
      <c r="H1900">
        <v>4</v>
      </c>
      <c r="I1900">
        <v>0</v>
      </c>
      <c r="J1900">
        <v>184</v>
      </c>
      <c r="K1900">
        <v>119</v>
      </c>
    </row>
    <row r="1901" spans="1:11" x14ac:dyDescent="0.35">
      <c r="A1901" s="14">
        <v>1899</v>
      </c>
      <c r="B1901" s="9" t="s">
        <v>117</v>
      </c>
      <c r="D1901" s="11" t="s">
        <v>15</v>
      </c>
      <c r="E1901">
        <v>110</v>
      </c>
      <c r="F1901">
        <v>66</v>
      </c>
      <c r="G1901">
        <v>23</v>
      </c>
      <c r="H1901">
        <v>3</v>
      </c>
      <c r="I1901">
        <v>0</v>
      </c>
      <c r="J1901">
        <v>202</v>
      </c>
      <c r="K1901">
        <v>92</v>
      </c>
    </row>
    <row r="1902" spans="1:11" x14ac:dyDescent="0.35">
      <c r="A1902" s="14">
        <v>1900</v>
      </c>
      <c r="B1902" s="9" t="s">
        <v>117</v>
      </c>
      <c r="D1902" s="11" t="s">
        <v>19</v>
      </c>
      <c r="E1902">
        <v>40</v>
      </c>
      <c r="F1902">
        <v>20</v>
      </c>
      <c r="G1902">
        <v>7</v>
      </c>
      <c r="H1902">
        <v>3</v>
      </c>
      <c r="I1902">
        <v>0</v>
      </c>
      <c r="J1902">
        <v>69</v>
      </c>
      <c r="K1902">
        <v>29</v>
      </c>
    </row>
    <row r="1903" spans="1:11" x14ac:dyDescent="0.35">
      <c r="A1903" s="14">
        <v>1901</v>
      </c>
      <c r="B1903" s="9" t="s">
        <v>117</v>
      </c>
      <c r="D1903" s="12" t="s">
        <v>59</v>
      </c>
      <c r="E1903" s="6">
        <f>SUM(E1883:E1902)</f>
        <v>2005</v>
      </c>
      <c r="F1903" s="6">
        <f t="shared" ref="F1903" si="277">SUM(F1883:F1902)</f>
        <v>896</v>
      </c>
      <c r="G1903" s="6">
        <f t="shared" ref="G1903" si="278">SUM(G1883:G1902)</f>
        <v>307</v>
      </c>
      <c r="H1903" s="6">
        <f t="shared" ref="H1903" si="279">SUM(H1883:H1902)</f>
        <v>71</v>
      </c>
      <c r="I1903" s="6">
        <f t="shared" ref="I1903" si="280">SUM(I1883:I1902)</f>
        <v>0</v>
      </c>
      <c r="J1903" s="6">
        <f t="shared" ref="J1903" si="281">SUM(J1883:J1902)</f>
        <v>3280</v>
      </c>
      <c r="K1903" s="6">
        <f t="shared" ref="K1903" si="282">SUM(K1883:K1902)</f>
        <v>1275</v>
      </c>
    </row>
    <row r="1904" spans="1:11" x14ac:dyDescent="0.35">
      <c r="A1904" s="14">
        <v>1902</v>
      </c>
      <c r="B1904" s="9" t="s">
        <v>117</v>
      </c>
    </row>
    <row r="1905" spans="1:2" x14ac:dyDescent="0.35">
      <c r="A1905" s="14">
        <v>1903</v>
      </c>
      <c r="B1905" s="9" t="s">
        <v>117</v>
      </c>
    </row>
    <row r="1906" spans="1:2" x14ac:dyDescent="0.35">
      <c r="A1906" s="14">
        <v>1904</v>
      </c>
      <c r="B1906" s="9" t="s">
        <v>117</v>
      </c>
    </row>
    <row r="1907" spans="1:2" x14ac:dyDescent="0.35">
      <c r="A1907" s="14">
        <v>1905</v>
      </c>
      <c r="B1907" s="9" t="s">
        <v>117</v>
      </c>
    </row>
    <row r="1908" spans="1:2" x14ac:dyDescent="0.35">
      <c r="A1908" s="14">
        <v>1906</v>
      </c>
      <c r="B1908" s="9" t="s">
        <v>117</v>
      </c>
    </row>
    <row r="1909" spans="1:2" x14ac:dyDescent="0.35">
      <c r="A1909" s="14">
        <v>1907</v>
      </c>
      <c r="B1909" s="9" t="s">
        <v>117</v>
      </c>
    </row>
    <row r="1910" spans="1:2" x14ac:dyDescent="0.35">
      <c r="A1910" s="14">
        <v>1908</v>
      </c>
      <c r="B1910" s="9" t="s">
        <v>117</v>
      </c>
    </row>
    <row r="1911" spans="1:2" x14ac:dyDescent="0.35">
      <c r="A1911" s="14">
        <v>1909</v>
      </c>
      <c r="B1911" s="9" t="s">
        <v>117</v>
      </c>
    </row>
    <row r="1912" spans="1:2" x14ac:dyDescent="0.35">
      <c r="A1912" s="14">
        <v>1910</v>
      </c>
      <c r="B1912" s="9" t="s">
        <v>117</v>
      </c>
    </row>
    <row r="1913" spans="1:2" x14ac:dyDescent="0.35">
      <c r="A1913" s="14">
        <v>1911</v>
      </c>
      <c r="B1913" s="9" t="s">
        <v>117</v>
      </c>
    </row>
    <row r="1914" spans="1:2" x14ac:dyDescent="0.35">
      <c r="A1914" s="14">
        <v>1912</v>
      </c>
      <c r="B1914" s="9" t="s">
        <v>117</v>
      </c>
    </row>
    <row r="1915" spans="1:2" x14ac:dyDescent="0.35">
      <c r="A1915" s="14">
        <v>1913</v>
      </c>
      <c r="B1915" s="9" t="s">
        <v>117</v>
      </c>
    </row>
    <row r="1916" spans="1:2" x14ac:dyDescent="0.35">
      <c r="A1916" s="14">
        <v>1914</v>
      </c>
      <c r="B1916" s="9" t="s">
        <v>117</v>
      </c>
    </row>
    <row r="1917" spans="1:2" x14ac:dyDescent="0.35">
      <c r="A1917" s="14">
        <v>1915</v>
      </c>
      <c r="B1917" s="9" t="s">
        <v>117</v>
      </c>
    </row>
    <row r="1918" spans="1:2" x14ac:dyDescent="0.35">
      <c r="A1918" s="14">
        <v>1916</v>
      </c>
      <c r="B1918" s="9" t="s">
        <v>117</v>
      </c>
    </row>
    <row r="1919" spans="1:2" x14ac:dyDescent="0.35">
      <c r="A1919" s="14">
        <v>1917</v>
      </c>
      <c r="B1919" s="9" t="s">
        <v>117</v>
      </c>
    </row>
    <row r="1920" spans="1:2" x14ac:dyDescent="0.35">
      <c r="A1920" s="14">
        <v>1918</v>
      </c>
      <c r="B1920" s="9" t="s">
        <v>117</v>
      </c>
    </row>
    <row r="1921" spans="1:11" x14ac:dyDescent="0.35">
      <c r="A1921" s="14">
        <v>1919</v>
      </c>
      <c r="B1921" s="9" t="s">
        <v>117</v>
      </c>
    </row>
    <row r="1922" spans="1:11" x14ac:dyDescent="0.35">
      <c r="A1922" s="14">
        <v>1920</v>
      </c>
      <c r="B1922" s="9" t="s">
        <v>117</v>
      </c>
    </row>
    <row r="1923" spans="1:11" x14ac:dyDescent="0.35">
      <c r="A1923" s="14">
        <v>1921</v>
      </c>
      <c r="B1923" s="9" t="s">
        <v>118</v>
      </c>
      <c r="D1923" s="11" t="s">
        <v>5</v>
      </c>
      <c r="E1923">
        <v>327</v>
      </c>
      <c r="F1923">
        <v>507</v>
      </c>
      <c r="G1923">
        <v>288</v>
      </c>
      <c r="H1923">
        <v>71</v>
      </c>
      <c r="I1923">
        <v>3</v>
      </c>
      <c r="J1923">
        <v>1195</v>
      </c>
      <c r="K1923">
        <v>868</v>
      </c>
    </row>
    <row r="1924" spans="1:11" x14ac:dyDescent="0.35">
      <c r="A1924" s="14">
        <v>1922</v>
      </c>
      <c r="B1924" s="9" t="s">
        <v>118</v>
      </c>
      <c r="D1924" s="11" t="s">
        <v>25</v>
      </c>
      <c r="E1924">
        <v>986</v>
      </c>
      <c r="F1924">
        <v>341</v>
      </c>
      <c r="G1924">
        <v>79</v>
      </c>
      <c r="H1924">
        <v>60</v>
      </c>
      <c r="I1924">
        <v>7</v>
      </c>
      <c r="J1924">
        <v>1473</v>
      </c>
      <c r="K1924">
        <v>487</v>
      </c>
    </row>
    <row r="1925" spans="1:11" x14ac:dyDescent="0.35">
      <c r="A1925" s="14">
        <v>1923</v>
      </c>
      <c r="B1925" s="9" t="s">
        <v>118</v>
      </c>
      <c r="D1925" s="11" t="s">
        <v>3</v>
      </c>
      <c r="E1925">
        <v>86</v>
      </c>
      <c r="F1925">
        <v>15</v>
      </c>
      <c r="G1925">
        <v>3</v>
      </c>
      <c r="H1925">
        <v>0</v>
      </c>
      <c r="I1925">
        <v>0</v>
      </c>
      <c r="J1925">
        <v>104</v>
      </c>
      <c r="K1925">
        <v>18</v>
      </c>
    </row>
    <row r="1926" spans="1:11" x14ac:dyDescent="0.35">
      <c r="A1926" s="14">
        <v>1924</v>
      </c>
      <c r="B1926" s="9" t="s">
        <v>118</v>
      </c>
      <c r="D1926" s="11" t="s">
        <v>29</v>
      </c>
      <c r="E1926">
        <v>146</v>
      </c>
      <c r="F1926">
        <v>73</v>
      </c>
      <c r="G1926">
        <v>34</v>
      </c>
      <c r="H1926">
        <v>9</v>
      </c>
      <c r="I1926">
        <v>0</v>
      </c>
      <c r="J1926">
        <v>262</v>
      </c>
      <c r="K1926">
        <v>116</v>
      </c>
    </row>
    <row r="1927" spans="1:11" x14ac:dyDescent="0.35">
      <c r="A1927" s="14">
        <v>1925</v>
      </c>
      <c r="B1927" s="9" t="s">
        <v>118</v>
      </c>
      <c r="D1927" s="11" t="s">
        <v>7</v>
      </c>
      <c r="E1927">
        <v>2220</v>
      </c>
      <c r="F1927">
        <v>923</v>
      </c>
      <c r="G1927">
        <v>191</v>
      </c>
      <c r="H1927">
        <v>67</v>
      </c>
      <c r="I1927">
        <v>3</v>
      </c>
      <c r="J1927">
        <v>3403</v>
      </c>
      <c r="K1927">
        <v>1183</v>
      </c>
    </row>
    <row r="1928" spans="1:11" x14ac:dyDescent="0.35">
      <c r="A1928" s="14">
        <v>1926</v>
      </c>
      <c r="B1928" s="9" t="s">
        <v>118</v>
      </c>
      <c r="D1928" s="11" t="s">
        <v>41</v>
      </c>
      <c r="E1928">
        <v>24</v>
      </c>
      <c r="F1928">
        <v>0</v>
      </c>
      <c r="G1928">
        <v>0</v>
      </c>
      <c r="H1928">
        <v>0</v>
      </c>
      <c r="I1928">
        <v>0</v>
      </c>
      <c r="J1928">
        <v>25</v>
      </c>
      <c r="K1928">
        <v>1</v>
      </c>
    </row>
    <row r="1929" spans="1:11" x14ac:dyDescent="0.35">
      <c r="A1929" s="14">
        <v>1927</v>
      </c>
      <c r="B1929" s="9" t="s">
        <v>118</v>
      </c>
      <c r="D1929" s="11" t="s">
        <v>37</v>
      </c>
      <c r="E1929">
        <v>231</v>
      </c>
      <c r="F1929">
        <v>112</v>
      </c>
      <c r="G1929">
        <v>47</v>
      </c>
      <c r="H1929">
        <v>15</v>
      </c>
      <c r="I1929">
        <v>0</v>
      </c>
      <c r="J1929">
        <v>407</v>
      </c>
      <c r="K1929">
        <v>176</v>
      </c>
    </row>
    <row r="1930" spans="1:11" x14ac:dyDescent="0.35">
      <c r="A1930" s="14">
        <v>1928</v>
      </c>
      <c r="B1930" s="9" t="s">
        <v>118</v>
      </c>
      <c r="D1930" s="11" t="s">
        <v>35</v>
      </c>
      <c r="E1930">
        <v>27</v>
      </c>
      <c r="F1930">
        <v>13</v>
      </c>
      <c r="G1930">
        <v>3</v>
      </c>
      <c r="H1930">
        <v>0</v>
      </c>
      <c r="I1930">
        <v>0</v>
      </c>
      <c r="J1930">
        <v>44</v>
      </c>
      <c r="K1930">
        <v>17</v>
      </c>
    </row>
    <row r="1931" spans="1:11" x14ac:dyDescent="0.35">
      <c r="A1931" s="14">
        <v>1929</v>
      </c>
      <c r="B1931" s="9" t="s">
        <v>118</v>
      </c>
      <c r="D1931" s="11" t="s">
        <v>27</v>
      </c>
      <c r="E1931">
        <v>924</v>
      </c>
      <c r="F1931">
        <v>308</v>
      </c>
      <c r="G1931">
        <v>37</v>
      </c>
      <c r="H1931">
        <v>6</v>
      </c>
      <c r="I1931">
        <v>0</v>
      </c>
      <c r="J1931">
        <v>1275</v>
      </c>
      <c r="K1931">
        <v>351</v>
      </c>
    </row>
    <row r="1932" spans="1:11" x14ac:dyDescent="0.35">
      <c r="A1932" s="14">
        <v>1930</v>
      </c>
      <c r="B1932" s="9" t="s">
        <v>118</v>
      </c>
      <c r="D1932" s="11" t="s">
        <v>13</v>
      </c>
      <c r="E1932">
        <v>1100</v>
      </c>
      <c r="F1932">
        <v>567</v>
      </c>
      <c r="G1932">
        <v>172</v>
      </c>
      <c r="H1932">
        <v>66</v>
      </c>
      <c r="I1932">
        <v>3</v>
      </c>
      <c r="J1932">
        <v>1908</v>
      </c>
      <c r="K1932">
        <v>808</v>
      </c>
    </row>
    <row r="1933" spans="1:11" x14ac:dyDescent="0.35">
      <c r="A1933" s="14">
        <v>1931</v>
      </c>
      <c r="B1933" s="9" t="s">
        <v>118</v>
      </c>
      <c r="D1933" s="11" t="s">
        <v>39</v>
      </c>
      <c r="E1933">
        <v>118</v>
      </c>
      <c r="F1933">
        <v>70</v>
      </c>
      <c r="G1933">
        <v>18</v>
      </c>
      <c r="H1933">
        <v>6</v>
      </c>
      <c r="I1933">
        <v>0</v>
      </c>
      <c r="J1933">
        <v>212</v>
      </c>
      <c r="K1933">
        <v>94</v>
      </c>
    </row>
    <row r="1934" spans="1:11" x14ac:dyDescent="0.35">
      <c r="A1934" s="14">
        <v>1932</v>
      </c>
      <c r="B1934" s="9" t="s">
        <v>118</v>
      </c>
      <c r="D1934" s="11" t="s">
        <v>21</v>
      </c>
      <c r="E1934">
        <v>299</v>
      </c>
      <c r="F1934">
        <v>187</v>
      </c>
      <c r="G1934">
        <v>136</v>
      </c>
      <c r="H1934">
        <v>69</v>
      </c>
      <c r="I1934">
        <v>5</v>
      </c>
      <c r="J1934">
        <v>696</v>
      </c>
      <c r="K1934">
        <v>397</v>
      </c>
    </row>
    <row r="1935" spans="1:11" x14ac:dyDescent="0.35">
      <c r="A1935" s="14">
        <v>1933</v>
      </c>
      <c r="B1935" s="9" t="s">
        <v>118</v>
      </c>
      <c r="D1935" s="11" t="s">
        <v>31</v>
      </c>
      <c r="E1935">
        <v>12</v>
      </c>
      <c r="F1935">
        <v>0</v>
      </c>
      <c r="G1935">
        <v>3</v>
      </c>
      <c r="H1935">
        <v>0</v>
      </c>
      <c r="I1935">
        <v>0</v>
      </c>
      <c r="J1935">
        <v>16</v>
      </c>
      <c r="K1935">
        <v>4</v>
      </c>
    </row>
    <row r="1936" spans="1:11" x14ac:dyDescent="0.35">
      <c r="A1936" s="14">
        <v>1934</v>
      </c>
      <c r="B1936" s="9" t="s">
        <v>118</v>
      </c>
      <c r="D1936" s="11" t="s">
        <v>11</v>
      </c>
      <c r="E1936">
        <v>461</v>
      </c>
      <c r="F1936">
        <v>416</v>
      </c>
      <c r="G1936">
        <v>130</v>
      </c>
      <c r="H1936">
        <v>10</v>
      </c>
      <c r="I1936">
        <v>3</v>
      </c>
      <c r="J1936">
        <v>1018</v>
      </c>
      <c r="K1936">
        <v>557</v>
      </c>
    </row>
    <row r="1937" spans="1:11" x14ac:dyDescent="0.35">
      <c r="A1937" s="14">
        <v>1935</v>
      </c>
      <c r="B1937" s="9" t="s">
        <v>118</v>
      </c>
      <c r="D1937" s="11" t="s">
        <v>17</v>
      </c>
      <c r="E1937">
        <v>1872</v>
      </c>
      <c r="F1937">
        <v>1242</v>
      </c>
      <c r="G1937">
        <v>265</v>
      </c>
      <c r="H1937">
        <v>80</v>
      </c>
      <c r="I1937">
        <v>0</v>
      </c>
      <c r="J1937">
        <v>3459</v>
      </c>
      <c r="K1937">
        <v>1587</v>
      </c>
    </row>
    <row r="1938" spans="1:11" x14ac:dyDescent="0.35">
      <c r="A1938" s="14">
        <v>1936</v>
      </c>
      <c r="B1938" s="9" t="s">
        <v>118</v>
      </c>
      <c r="D1938" s="11" t="s">
        <v>33</v>
      </c>
      <c r="E1938">
        <v>37</v>
      </c>
      <c r="F1938">
        <v>16</v>
      </c>
      <c r="G1938">
        <v>6</v>
      </c>
      <c r="H1938">
        <v>6</v>
      </c>
      <c r="I1938">
        <v>0</v>
      </c>
      <c r="J1938">
        <v>65</v>
      </c>
      <c r="K1938">
        <v>28</v>
      </c>
    </row>
    <row r="1939" spans="1:11" x14ac:dyDescent="0.35">
      <c r="A1939" s="14">
        <v>1937</v>
      </c>
      <c r="B1939" s="9" t="s">
        <v>118</v>
      </c>
      <c r="D1939" s="11" t="s">
        <v>23</v>
      </c>
      <c r="E1939">
        <v>2651</v>
      </c>
      <c r="F1939">
        <v>354</v>
      </c>
      <c r="G1939">
        <v>69</v>
      </c>
      <c r="H1939">
        <v>23</v>
      </c>
      <c r="I1939">
        <v>0</v>
      </c>
      <c r="J1939">
        <v>3097</v>
      </c>
      <c r="K1939">
        <v>446</v>
      </c>
    </row>
    <row r="1940" spans="1:11" x14ac:dyDescent="0.35">
      <c r="A1940" s="14">
        <v>1938</v>
      </c>
      <c r="B1940" s="9" t="s">
        <v>118</v>
      </c>
      <c r="D1940" s="11" t="s">
        <v>9</v>
      </c>
      <c r="E1940">
        <v>888</v>
      </c>
      <c r="F1940">
        <v>692</v>
      </c>
      <c r="G1940">
        <v>256</v>
      </c>
      <c r="H1940">
        <v>60</v>
      </c>
      <c r="I1940">
        <v>0</v>
      </c>
      <c r="J1940">
        <v>1898</v>
      </c>
      <c r="K1940">
        <v>1010</v>
      </c>
    </row>
    <row r="1941" spans="1:11" x14ac:dyDescent="0.35">
      <c r="A1941" s="14">
        <v>1939</v>
      </c>
      <c r="B1941" s="9" t="s">
        <v>118</v>
      </c>
      <c r="D1941" s="11" t="s">
        <v>15</v>
      </c>
      <c r="E1941">
        <v>1980</v>
      </c>
      <c r="F1941">
        <v>241</v>
      </c>
      <c r="G1941">
        <v>33</v>
      </c>
      <c r="H1941">
        <v>8</v>
      </c>
      <c r="I1941">
        <v>0</v>
      </c>
      <c r="J1941">
        <v>2262</v>
      </c>
      <c r="K1941">
        <v>282</v>
      </c>
    </row>
    <row r="1942" spans="1:11" x14ac:dyDescent="0.35">
      <c r="A1942" s="14">
        <v>1940</v>
      </c>
      <c r="B1942" s="9" t="s">
        <v>118</v>
      </c>
      <c r="D1942" s="11" t="s">
        <v>19</v>
      </c>
      <c r="E1942">
        <v>729</v>
      </c>
      <c r="F1942">
        <v>546</v>
      </c>
      <c r="G1942">
        <v>184</v>
      </c>
      <c r="H1942">
        <v>78</v>
      </c>
      <c r="I1942">
        <v>6</v>
      </c>
      <c r="J1942">
        <v>1543</v>
      </c>
      <c r="K1942">
        <v>814</v>
      </c>
    </row>
    <row r="1943" spans="1:11" x14ac:dyDescent="0.35">
      <c r="A1943" s="14">
        <v>1941</v>
      </c>
      <c r="B1943" s="9" t="s">
        <v>118</v>
      </c>
      <c r="D1943" s="12" t="s">
        <v>59</v>
      </c>
      <c r="E1943" s="6">
        <f>SUM(E1923:E1942)</f>
        <v>15118</v>
      </c>
      <c r="F1943" s="6">
        <f t="shared" ref="F1943" si="283">SUM(F1923:F1942)</f>
        <v>6623</v>
      </c>
      <c r="G1943" s="6">
        <f t="shared" ref="G1943" si="284">SUM(G1923:G1942)</f>
        <v>1954</v>
      </c>
      <c r="H1943" s="6">
        <f t="shared" ref="H1943" si="285">SUM(H1923:H1942)</f>
        <v>634</v>
      </c>
      <c r="I1943" s="6">
        <f t="shared" ref="I1943" si="286">SUM(I1923:I1942)</f>
        <v>30</v>
      </c>
      <c r="J1943" s="6">
        <f t="shared" ref="J1943" si="287">SUM(J1923:J1942)</f>
        <v>24362</v>
      </c>
      <c r="K1943" s="6">
        <f t="shared" ref="K1943" si="288">SUM(K1923:K1942)</f>
        <v>9244</v>
      </c>
    </row>
    <row r="1944" spans="1:11" x14ac:dyDescent="0.35">
      <c r="A1944" s="14">
        <v>1942</v>
      </c>
      <c r="B1944" s="9" t="s">
        <v>118</v>
      </c>
    </row>
    <row r="1945" spans="1:11" x14ac:dyDescent="0.35">
      <c r="A1945" s="14">
        <v>1943</v>
      </c>
      <c r="B1945" s="9" t="s">
        <v>118</v>
      </c>
    </row>
    <row r="1946" spans="1:11" x14ac:dyDescent="0.35">
      <c r="A1946" s="14">
        <v>1944</v>
      </c>
      <c r="B1946" s="9" t="s">
        <v>118</v>
      </c>
    </row>
    <row r="1947" spans="1:11" x14ac:dyDescent="0.35">
      <c r="A1947" s="14">
        <v>1945</v>
      </c>
      <c r="B1947" s="9" t="s">
        <v>118</v>
      </c>
    </row>
    <row r="1948" spans="1:11" x14ac:dyDescent="0.35">
      <c r="A1948" s="14">
        <v>1946</v>
      </c>
      <c r="B1948" s="9" t="s">
        <v>118</v>
      </c>
    </row>
    <row r="1949" spans="1:11" x14ac:dyDescent="0.35">
      <c r="A1949" s="14">
        <v>1947</v>
      </c>
      <c r="B1949" s="9" t="s">
        <v>118</v>
      </c>
    </row>
    <row r="1950" spans="1:11" x14ac:dyDescent="0.35">
      <c r="A1950" s="14">
        <v>1948</v>
      </c>
      <c r="B1950" s="9" t="s">
        <v>118</v>
      </c>
    </row>
    <row r="1951" spans="1:11" x14ac:dyDescent="0.35">
      <c r="A1951" s="14">
        <v>1949</v>
      </c>
      <c r="B1951" s="9" t="s">
        <v>118</v>
      </c>
    </row>
    <row r="1952" spans="1:11" x14ac:dyDescent="0.35">
      <c r="A1952" s="14">
        <v>1950</v>
      </c>
      <c r="B1952" s="9" t="s">
        <v>118</v>
      </c>
    </row>
    <row r="1953" spans="1:11" x14ac:dyDescent="0.35">
      <c r="A1953" s="14">
        <v>1951</v>
      </c>
      <c r="B1953" s="9" t="s">
        <v>118</v>
      </c>
    </row>
    <row r="1954" spans="1:11" x14ac:dyDescent="0.35">
      <c r="A1954" s="14">
        <v>1952</v>
      </c>
      <c r="B1954" s="9" t="s">
        <v>118</v>
      </c>
    </row>
    <row r="1955" spans="1:11" x14ac:dyDescent="0.35">
      <c r="A1955" s="14">
        <v>1953</v>
      </c>
      <c r="B1955" s="9" t="s">
        <v>118</v>
      </c>
    </row>
    <row r="1956" spans="1:11" x14ac:dyDescent="0.35">
      <c r="A1956" s="14">
        <v>1954</v>
      </c>
      <c r="B1956" s="9" t="s">
        <v>118</v>
      </c>
    </row>
    <row r="1957" spans="1:11" x14ac:dyDescent="0.35">
      <c r="A1957" s="14">
        <v>1955</v>
      </c>
      <c r="B1957" s="9" t="s">
        <v>118</v>
      </c>
    </row>
    <row r="1958" spans="1:11" x14ac:dyDescent="0.35">
      <c r="A1958" s="14">
        <v>1956</v>
      </c>
      <c r="B1958" s="9" t="s">
        <v>118</v>
      </c>
    </row>
    <row r="1959" spans="1:11" x14ac:dyDescent="0.35">
      <c r="A1959" s="14">
        <v>1957</v>
      </c>
      <c r="B1959" s="9" t="s">
        <v>118</v>
      </c>
    </row>
    <row r="1960" spans="1:11" x14ac:dyDescent="0.35">
      <c r="A1960" s="14">
        <v>1958</v>
      </c>
      <c r="B1960" s="9" t="s">
        <v>118</v>
      </c>
    </row>
    <row r="1961" spans="1:11" x14ac:dyDescent="0.35">
      <c r="A1961" s="14">
        <v>1959</v>
      </c>
      <c r="B1961" s="9" t="s">
        <v>118</v>
      </c>
    </row>
    <row r="1962" spans="1:11" x14ac:dyDescent="0.35">
      <c r="A1962" s="14">
        <v>1960</v>
      </c>
      <c r="B1962" s="9" t="s">
        <v>118</v>
      </c>
    </row>
    <row r="1963" spans="1:11" x14ac:dyDescent="0.35">
      <c r="A1963" s="14">
        <v>1961</v>
      </c>
      <c r="B1963" s="9" t="s">
        <v>119</v>
      </c>
      <c r="D1963" s="16" t="s">
        <v>5</v>
      </c>
      <c r="E1963">
        <v>154</v>
      </c>
      <c r="F1963">
        <v>253</v>
      </c>
      <c r="G1963">
        <v>190</v>
      </c>
      <c r="H1963">
        <v>34</v>
      </c>
      <c r="I1963">
        <v>0</v>
      </c>
      <c r="J1963">
        <v>632</v>
      </c>
      <c r="K1963">
        <v>478</v>
      </c>
    </row>
    <row r="1964" spans="1:11" x14ac:dyDescent="0.35">
      <c r="A1964" s="14">
        <v>1962</v>
      </c>
      <c r="B1964" s="9" t="s">
        <v>119</v>
      </c>
      <c r="D1964" s="13" t="s">
        <v>25</v>
      </c>
      <c r="E1964">
        <v>371</v>
      </c>
      <c r="F1964">
        <v>150</v>
      </c>
      <c r="G1964">
        <v>50</v>
      </c>
      <c r="H1964">
        <v>19</v>
      </c>
      <c r="I1964">
        <v>0</v>
      </c>
      <c r="J1964">
        <v>592</v>
      </c>
      <c r="K1964">
        <v>221</v>
      </c>
    </row>
    <row r="1965" spans="1:11" x14ac:dyDescent="0.35">
      <c r="A1965" s="14">
        <v>1963</v>
      </c>
      <c r="B1965" s="9" t="s">
        <v>119</v>
      </c>
      <c r="D1965" s="13" t="s">
        <v>3</v>
      </c>
      <c r="E1965">
        <v>78</v>
      </c>
      <c r="F1965">
        <v>10</v>
      </c>
      <c r="G1965">
        <v>0</v>
      </c>
      <c r="H1965">
        <v>3</v>
      </c>
      <c r="I1965">
        <v>0</v>
      </c>
      <c r="J1965">
        <v>92</v>
      </c>
      <c r="K1965">
        <v>14</v>
      </c>
    </row>
    <row r="1966" spans="1:11" x14ac:dyDescent="0.35">
      <c r="A1966" s="14">
        <v>1964</v>
      </c>
      <c r="B1966" s="9" t="s">
        <v>119</v>
      </c>
      <c r="D1966" s="13" t="s">
        <v>29</v>
      </c>
      <c r="E1966">
        <v>130</v>
      </c>
      <c r="F1966">
        <v>65</v>
      </c>
      <c r="G1966">
        <v>30</v>
      </c>
      <c r="H1966">
        <v>13</v>
      </c>
      <c r="I1966">
        <v>3</v>
      </c>
      <c r="J1966">
        <v>240</v>
      </c>
      <c r="K1966">
        <v>110</v>
      </c>
    </row>
    <row r="1967" spans="1:11" x14ac:dyDescent="0.35">
      <c r="A1967" s="14">
        <v>1965</v>
      </c>
      <c r="B1967" s="9" t="s">
        <v>119</v>
      </c>
      <c r="D1967" s="13" t="s">
        <v>7</v>
      </c>
      <c r="E1967">
        <v>1419</v>
      </c>
      <c r="F1967">
        <v>678</v>
      </c>
      <c r="G1967">
        <v>122</v>
      </c>
      <c r="H1967">
        <v>17</v>
      </c>
      <c r="I1967">
        <v>3</v>
      </c>
      <c r="J1967">
        <v>2237</v>
      </c>
      <c r="K1967">
        <v>818</v>
      </c>
    </row>
    <row r="1968" spans="1:11" x14ac:dyDescent="0.35">
      <c r="A1968" s="14">
        <v>1966</v>
      </c>
      <c r="B1968" s="9" t="s">
        <v>119</v>
      </c>
      <c r="D1968" s="13" t="s">
        <v>41</v>
      </c>
      <c r="E1968">
        <v>12</v>
      </c>
      <c r="F1968">
        <v>0</v>
      </c>
      <c r="G1968">
        <v>0</v>
      </c>
      <c r="H1968">
        <v>0</v>
      </c>
      <c r="I1968">
        <v>0</v>
      </c>
      <c r="J1968">
        <v>14</v>
      </c>
      <c r="K1968">
        <v>2</v>
      </c>
    </row>
    <row r="1969" spans="1:11" x14ac:dyDescent="0.35">
      <c r="A1969" s="14">
        <v>1967</v>
      </c>
      <c r="B1969" s="9" t="s">
        <v>119</v>
      </c>
      <c r="D1969" s="13" t="s">
        <v>37</v>
      </c>
      <c r="E1969">
        <v>120</v>
      </c>
      <c r="F1969">
        <v>55</v>
      </c>
      <c r="G1969">
        <v>33</v>
      </c>
      <c r="H1969">
        <v>9</v>
      </c>
      <c r="I1969">
        <v>3</v>
      </c>
      <c r="J1969">
        <v>219</v>
      </c>
      <c r="K1969">
        <v>99</v>
      </c>
    </row>
    <row r="1970" spans="1:11" x14ac:dyDescent="0.35">
      <c r="A1970" s="14">
        <v>1968</v>
      </c>
      <c r="B1970" s="9" t="s">
        <v>119</v>
      </c>
      <c r="D1970" s="13" t="s">
        <v>35</v>
      </c>
      <c r="E1970">
        <v>13</v>
      </c>
      <c r="F1970">
        <v>15</v>
      </c>
      <c r="G1970">
        <v>3</v>
      </c>
      <c r="H1970">
        <v>3</v>
      </c>
      <c r="I1970">
        <v>0</v>
      </c>
      <c r="J1970">
        <v>32</v>
      </c>
      <c r="K1970">
        <v>19</v>
      </c>
    </row>
    <row r="1971" spans="1:11" x14ac:dyDescent="0.35">
      <c r="A1971" s="14">
        <v>1969</v>
      </c>
      <c r="B1971" s="9" t="s">
        <v>119</v>
      </c>
      <c r="D1971" s="13" t="s">
        <v>27</v>
      </c>
      <c r="E1971">
        <v>480</v>
      </c>
      <c r="F1971">
        <v>182</v>
      </c>
      <c r="G1971">
        <v>30</v>
      </c>
      <c r="H1971">
        <v>3</v>
      </c>
      <c r="I1971">
        <v>0</v>
      </c>
      <c r="J1971">
        <v>695</v>
      </c>
      <c r="K1971">
        <v>215</v>
      </c>
    </row>
    <row r="1972" spans="1:11" x14ac:dyDescent="0.35">
      <c r="A1972" s="14">
        <v>1970</v>
      </c>
      <c r="B1972" s="9" t="s">
        <v>119</v>
      </c>
      <c r="D1972" s="13" t="s">
        <v>13</v>
      </c>
      <c r="E1972">
        <v>699</v>
      </c>
      <c r="F1972">
        <v>329</v>
      </c>
      <c r="G1972">
        <v>141</v>
      </c>
      <c r="H1972">
        <v>29</v>
      </c>
      <c r="I1972">
        <v>0</v>
      </c>
      <c r="J1972">
        <v>1199</v>
      </c>
      <c r="K1972">
        <v>500</v>
      </c>
    </row>
    <row r="1973" spans="1:11" x14ac:dyDescent="0.35">
      <c r="A1973" s="14">
        <v>1971</v>
      </c>
      <c r="B1973" s="9" t="s">
        <v>119</v>
      </c>
      <c r="D1973" s="13" t="s">
        <v>39</v>
      </c>
      <c r="E1973">
        <v>76</v>
      </c>
      <c r="F1973">
        <v>36</v>
      </c>
      <c r="G1973">
        <v>5</v>
      </c>
      <c r="H1973">
        <v>0</v>
      </c>
      <c r="I1973">
        <v>0</v>
      </c>
      <c r="J1973">
        <v>118</v>
      </c>
      <c r="K1973">
        <v>42</v>
      </c>
    </row>
    <row r="1974" spans="1:11" x14ac:dyDescent="0.35">
      <c r="A1974" s="14">
        <v>1972</v>
      </c>
      <c r="B1974" s="9" t="s">
        <v>119</v>
      </c>
      <c r="D1974" s="13" t="s">
        <v>21</v>
      </c>
      <c r="E1974">
        <v>149</v>
      </c>
      <c r="F1974">
        <v>103</v>
      </c>
      <c r="G1974">
        <v>57</v>
      </c>
      <c r="H1974">
        <v>13</v>
      </c>
      <c r="I1974">
        <v>3</v>
      </c>
      <c r="J1974">
        <v>324</v>
      </c>
      <c r="K1974">
        <v>175</v>
      </c>
    </row>
    <row r="1975" spans="1:11" x14ac:dyDescent="0.35">
      <c r="A1975" s="14">
        <v>1973</v>
      </c>
      <c r="B1975" s="9" t="s">
        <v>119</v>
      </c>
      <c r="D1975" s="13" t="s">
        <v>31</v>
      </c>
      <c r="E1975">
        <v>0</v>
      </c>
      <c r="F1975">
        <v>3</v>
      </c>
      <c r="G1975">
        <v>0</v>
      </c>
      <c r="H1975">
        <v>0</v>
      </c>
      <c r="I1975">
        <v>0</v>
      </c>
      <c r="J1975">
        <v>4</v>
      </c>
      <c r="K1975">
        <v>4</v>
      </c>
    </row>
    <row r="1976" spans="1:11" x14ac:dyDescent="0.35">
      <c r="A1976" s="14">
        <v>1974</v>
      </c>
      <c r="B1976" s="9" t="s">
        <v>119</v>
      </c>
      <c r="D1976" s="13" t="s">
        <v>11</v>
      </c>
      <c r="E1976">
        <v>323</v>
      </c>
      <c r="F1976">
        <v>305</v>
      </c>
      <c r="G1976">
        <v>86</v>
      </c>
      <c r="H1976">
        <v>5</v>
      </c>
      <c r="I1976">
        <v>0</v>
      </c>
      <c r="J1976">
        <v>719</v>
      </c>
      <c r="K1976">
        <v>396</v>
      </c>
    </row>
    <row r="1977" spans="1:11" x14ac:dyDescent="0.35">
      <c r="A1977" s="14">
        <v>1975</v>
      </c>
      <c r="B1977" s="9" t="s">
        <v>119</v>
      </c>
      <c r="D1977" s="13" t="s">
        <v>17</v>
      </c>
      <c r="E1977">
        <v>1118</v>
      </c>
      <c r="F1977">
        <v>677</v>
      </c>
      <c r="G1977">
        <v>143</v>
      </c>
      <c r="H1977">
        <v>17</v>
      </c>
      <c r="I1977">
        <v>0</v>
      </c>
      <c r="J1977">
        <v>1955</v>
      </c>
      <c r="K1977">
        <v>837</v>
      </c>
    </row>
    <row r="1978" spans="1:11" x14ac:dyDescent="0.35">
      <c r="A1978" s="14">
        <v>1976</v>
      </c>
      <c r="B1978" s="9" t="s">
        <v>119</v>
      </c>
      <c r="D1978" s="13" t="s">
        <v>33</v>
      </c>
      <c r="E1978">
        <v>27</v>
      </c>
      <c r="F1978">
        <v>9</v>
      </c>
      <c r="G1978">
        <v>5</v>
      </c>
      <c r="H1978">
        <v>4</v>
      </c>
      <c r="I1978">
        <v>0</v>
      </c>
      <c r="J1978">
        <v>45</v>
      </c>
      <c r="K1978">
        <v>18</v>
      </c>
    </row>
    <row r="1979" spans="1:11" x14ac:dyDescent="0.35">
      <c r="A1979" s="14">
        <v>1977</v>
      </c>
      <c r="B1979" s="9" t="s">
        <v>119</v>
      </c>
      <c r="D1979" s="13" t="s">
        <v>23</v>
      </c>
      <c r="E1979">
        <v>1408</v>
      </c>
      <c r="F1979">
        <v>133</v>
      </c>
      <c r="G1979">
        <v>48</v>
      </c>
      <c r="H1979">
        <v>5</v>
      </c>
      <c r="I1979">
        <v>0</v>
      </c>
      <c r="J1979">
        <v>1594</v>
      </c>
      <c r="K1979">
        <v>186</v>
      </c>
    </row>
    <row r="1980" spans="1:11" x14ac:dyDescent="0.35">
      <c r="A1980" s="14">
        <v>1978</v>
      </c>
      <c r="B1980" s="9" t="s">
        <v>119</v>
      </c>
      <c r="D1980" s="13" t="s">
        <v>9</v>
      </c>
      <c r="E1980">
        <v>410</v>
      </c>
      <c r="F1980">
        <v>281</v>
      </c>
      <c r="G1980">
        <v>108</v>
      </c>
      <c r="H1980">
        <v>24</v>
      </c>
      <c r="I1980">
        <v>0</v>
      </c>
      <c r="J1980">
        <v>824</v>
      </c>
      <c r="K1980">
        <v>414</v>
      </c>
    </row>
    <row r="1981" spans="1:11" x14ac:dyDescent="0.35">
      <c r="A1981" s="14">
        <v>1979</v>
      </c>
      <c r="B1981" s="9" t="s">
        <v>119</v>
      </c>
      <c r="D1981" s="13" t="s">
        <v>15</v>
      </c>
      <c r="E1981">
        <v>921</v>
      </c>
      <c r="F1981">
        <v>119</v>
      </c>
      <c r="G1981">
        <v>35</v>
      </c>
      <c r="H1981">
        <v>3</v>
      </c>
      <c r="I1981">
        <v>0</v>
      </c>
      <c r="J1981">
        <v>1078</v>
      </c>
      <c r="K1981">
        <v>157</v>
      </c>
    </row>
    <row r="1982" spans="1:11" x14ac:dyDescent="0.35">
      <c r="A1982" s="14">
        <v>1980</v>
      </c>
      <c r="B1982" s="9" t="s">
        <v>119</v>
      </c>
      <c r="D1982" s="13" t="s">
        <v>19</v>
      </c>
      <c r="E1982">
        <v>204</v>
      </c>
      <c r="F1982">
        <v>101</v>
      </c>
      <c r="G1982">
        <v>29</v>
      </c>
      <c r="H1982">
        <v>6</v>
      </c>
      <c r="I1982">
        <v>0</v>
      </c>
      <c r="J1982">
        <v>340</v>
      </c>
      <c r="K1982">
        <v>136</v>
      </c>
    </row>
    <row r="1983" spans="1:11" x14ac:dyDescent="0.35">
      <c r="A1983" s="14">
        <v>1981</v>
      </c>
      <c r="B1983" s="9" t="s">
        <v>119</v>
      </c>
      <c r="D1983" s="12" t="s">
        <v>59</v>
      </c>
      <c r="E1983" s="6">
        <f>SUM(E1963:E1982)</f>
        <v>8112</v>
      </c>
      <c r="F1983" s="6">
        <f t="shared" ref="F1983" si="289">SUM(F1963:F1982)</f>
        <v>3504</v>
      </c>
      <c r="G1983" s="6">
        <f t="shared" ref="G1983" si="290">SUM(G1963:G1982)</f>
        <v>1115</v>
      </c>
      <c r="H1983" s="6">
        <f t="shared" ref="H1983" si="291">SUM(H1963:H1982)</f>
        <v>207</v>
      </c>
      <c r="I1983" s="6">
        <f t="shared" ref="I1983" si="292">SUM(I1963:I1982)</f>
        <v>12</v>
      </c>
      <c r="J1983" s="6">
        <f t="shared" ref="J1983" si="293">SUM(J1963:J1982)</f>
        <v>12953</v>
      </c>
      <c r="K1983" s="6">
        <f t="shared" ref="K1983" si="294">SUM(K1963:K1982)</f>
        <v>4841</v>
      </c>
    </row>
    <row r="1984" spans="1:11" x14ac:dyDescent="0.35">
      <c r="A1984" s="14">
        <v>1982</v>
      </c>
      <c r="B1984" s="9" t="s">
        <v>119</v>
      </c>
    </row>
    <row r="1985" spans="1:2" x14ac:dyDescent="0.35">
      <c r="A1985" s="14">
        <v>1983</v>
      </c>
      <c r="B1985" s="9" t="s">
        <v>119</v>
      </c>
    </row>
    <row r="1986" spans="1:2" x14ac:dyDescent="0.35">
      <c r="A1986" s="14">
        <v>1984</v>
      </c>
      <c r="B1986" s="9" t="s">
        <v>119</v>
      </c>
    </row>
    <row r="1987" spans="1:2" x14ac:dyDescent="0.35">
      <c r="A1987" s="14">
        <v>1985</v>
      </c>
      <c r="B1987" s="9" t="s">
        <v>119</v>
      </c>
    </row>
    <row r="1988" spans="1:2" x14ac:dyDescent="0.35">
      <c r="A1988" s="14">
        <v>1986</v>
      </c>
      <c r="B1988" s="9" t="s">
        <v>119</v>
      </c>
    </row>
    <row r="1989" spans="1:2" x14ac:dyDescent="0.35">
      <c r="A1989" s="14">
        <v>1987</v>
      </c>
      <c r="B1989" s="9" t="s">
        <v>119</v>
      </c>
    </row>
    <row r="1990" spans="1:2" x14ac:dyDescent="0.35">
      <c r="A1990" s="14">
        <v>1988</v>
      </c>
      <c r="B1990" s="9" t="s">
        <v>119</v>
      </c>
    </row>
    <row r="1991" spans="1:2" x14ac:dyDescent="0.35">
      <c r="A1991" s="14">
        <v>1989</v>
      </c>
      <c r="B1991" s="9" t="s">
        <v>119</v>
      </c>
    </row>
    <row r="1992" spans="1:2" x14ac:dyDescent="0.35">
      <c r="A1992" s="14">
        <v>1990</v>
      </c>
      <c r="B1992" s="9" t="s">
        <v>119</v>
      </c>
    </row>
    <row r="1993" spans="1:2" x14ac:dyDescent="0.35">
      <c r="A1993" s="14">
        <v>1991</v>
      </c>
      <c r="B1993" s="9" t="s">
        <v>119</v>
      </c>
    </row>
    <row r="1994" spans="1:2" x14ac:dyDescent="0.35">
      <c r="A1994" s="14">
        <v>1992</v>
      </c>
      <c r="B1994" s="9" t="s">
        <v>119</v>
      </c>
    </row>
    <row r="1995" spans="1:2" x14ac:dyDescent="0.35">
      <c r="A1995" s="14">
        <v>1993</v>
      </c>
      <c r="B1995" s="9" t="s">
        <v>119</v>
      </c>
    </row>
    <row r="1996" spans="1:2" x14ac:dyDescent="0.35">
      <c r="A1996" s="14">
        <v>1994</v>
      </c>
      <c r="B1996" s="9" t="s">
        <v>119</v>
      </c>
    </row>
    <row r="1997" spans="1:2" x14ac:dyDescent="0.35">
      <c r="A1997" s="14">
        <v>1995</v>
      </c>
      <c r="B1997" s="9" t="s">
        <v>119</v>
      </c>
    </row>
    <row r="1998" spans="1:2" x14ac:dyDescent="0.35">
      <c r="A1998" s="14">
        <v>1996</v>
      </c>
      <c r="B1998" s="9" t="s">
        <v>119</v>
      </c>
    </row>
    <row r="1999" spans="1:2" x14ac:dyDescent="0.35">
      <c r="A1999" s="14">
        <v>1997</v>
      </c>
      <c r="B1999" s="9" t="s">
        <v>119</v>
      </c>
    </row>
    <row r="2000" spans="1:2" x14ac:dyDescent="0.35">
      <c r="A2000" s="14">
        <v>1998</v>
      </c>
      <c r="B2000" s="9" t="s">
        <v>119</v>
      </c>
    </row>
    <row r="2001" spans="1:11" x14ac:dyDescent="0.35">
      <c r="A2001" s="14">
        <v>1999</v>
      </c>
      <c r="B2001" s="9" t="s">
        <v>119</v>
      </c>
    </row>
    <row r="2002" spans="1:11" x14ac:dyDescent="0.35">
      <c r="A2002" s="14">
        <v>2000</v>
      </c>
      <c r="B2002" s="9" t="s">
        <v>119</v>
      </c>
    </row>
    <row r="2003" spans="1:11" x14ac:dyDescent="0.35">
      <c r="A2003" s="14">
        <v>2001</v>
      </c>
      <c r="B2003" s="9" t="s">
        <v>120</v>
      </c>
      <c r="D2003" s="11" t="s">
        <v>5</v>
      </c>
      <c r="E2003">
        <v>29</v>
      </c>
      <c r="F2003">
        <v>48</v>
      </c>
      <c r="G2003">
        <v>25</v>
      </c>
      <c r="H2003">
        <v>3</v>
      </c>
      <c r="I2003">
        <v>0</v>
      </c>
      <c r="J2003">
        <v>104</v>
      </c>
      <c r="K2003">
        <v>75</v>
      </c>
    </row>
    <row r="2004" spans="1:11" x14ac:dyDescent="0.35">
      <c r="A2004" s="14">
        <v>2002</v>
      </c>
      <c r="B2004" s="9" t="s">
        <v>120</v>
      </c>
      <c r="D2004" s="11" t="s">
        <v>25</v>
      </c>
      <c r="E2004">
        <v>97</v>
      </c>
      <c r="F2004">
        <v>33</v>
      </c>
      <c r="G2004">
        <v>8</v>
      </c>
      <c r="H2004">
        <v>5</v>
      </c>
      <c r="I2004">
        <v>0</v>
      </c>
      <c r="J2004">
        <v>143</v>
      </c>
      <c r="K2004">
        <v>46</v>
      </c>
    </row>
    <row r="2005" spans="1:11" x14ac:dyDescent="0.35">
      <c r="A2005" s="14">
        <v>2003</v>
      </c>
      <c r="B2005" s="9" t="s">
        <v>120</v>
      </c>
      <c r="D2005" s="11" t="s">
        <v>3</v>
      </c>
      <c r="E2005">
        <v>326</v>
      </c>
      <c r="F2005">
        <v>87</v>
      </c>
      <c r="G2005">
        <v>24</v>
      </c>
      <c r="H2005">
        <v>5</v>
      </c>
      <c r="I2005">
        <v>0</v>
      </c>
      <c r="J2005">
        <v>442</v>
      </c>
      <c r="K2005">
        <v>116</v>
      </c>
    </row>
    <row r="2006" spans="1:11" x14ac:dyDescent="0.35">
      <c r="A2006" s="14">
        <v>2004</v>
      </c>
      <c r="B2006" s="9" t="s">
        <v>120</v>
      </c>
      <c r="D2006" s="11" t="s">
        <v>29</v>
      </c>
      <c r="E2006">
        <v>26</v>
      </c>
      <c r="F2006">
        <v>20</v>
      </c>
      <c r="G2006">
        <v>5</v>
      </c>
      <c r="H2006">
        <v>0</v>
      </c>
      <c r="I2006">
        <v>0</v>
      </c>
      <c r="J2006">
        <v>52</v>
      </c>
      <c r="K2006">
        <v>26</v>
      </c>
    </row>
    <row r="2007" spans="1:11" x14ac:dyDescent="0.35">
      <c r="A2007" s="14">
        <v>2005</v>
      </c>
      <c r="B2007" s="9" t="s">
        <v>120</v>
      </c>
      <c r="D2007" s="11" t="s">
        <v>7</v>
      </c>
      <c r="E2007">
        <v>451</v>
      </c>
      <c r="F2007">
        <v>366</v>
      </c>
      <c r="G2007">
        <v>62</v>
      </c>
      <c r="H2007">
        <v>8</v>
      </c>
      <c r="I2007">
        <v>0</v>
      </c>
      <c r="J2007">
        <v>887</v>
      </c>
      <c r="K2007">
        <v>436</v>
      </c>
    </row>
    <row r="2008" spans="1:11" x14ac:dyDescent="0.35">
      <c r="A2008" s="14">
        <v>2006</v>
      </c>
      <c r="B2008" s="9" t="s">
        <v>120</v>
      </c>
      <c r="D2008" s="11" t="s">
        <v>41</v>
      </c>
      <c r="E2008">
        <v>3</v>
      </c>
      <c r="F2008">
        <v>0</v>
      </c>
      <c r="G2008">
        <v>0</v>
      </c>
      <c r="H2008">
        <v>0</v>
      </c>
      <c r="I2008">
        <v>0</v>
      </c>
      <c r="J2008">
        <v>3</v>
      </c>
      <c r="K2008">
        <v>0</v>
      </c>
    </row>
    <row r="2009" spans="1:11" x14ac:dyDescent="0.35">
      <c r="A2009" s="14">
        <v>2007</v>
      </c>
      <c r="B2009" s="9" t="s">
        <v>120</v>
      </c>
      <c r="D2009" s="11" t="s">
        <v>37</v>
      </c>
      <c r="E2009">
        <v>32</v>
      </c>
      <c r="F2009">
        <v>9</v>
      </c>
      <c r="G2009">
        <v>4</v>
      </c>
      <c r="H2009">
        <v>0</v>
      </c>
      <c r="I2009">
        <v>0</v>
      </c>
      <c r="J2009">
        <v>47</v>
      </c>
      <c r="K2009">
        <v>15</v>
      </c>
    </row>
    <row r="2010" spans="1:11" x14ac:dyDescent="0.35">
      <c r="A2010" s="14">
        <v>2008</v>
      </c>
      <c r="B2010" s="9" t="s">
        <v>120</v>
      </c>
      <c r="D2010" s="11" t="s">
        <v>35</v>
      </c>
      <c r="E2010">
        <v>18</v>
      </c>
      <c r="F2010">
        <v>11</v>
      </c>
      <c r="G2010">
        <v>3</v>
      </c>
      <c r="H2010">
        <v>0</v>
      </c>
      <c r="I2010">
        <v>0</v>
      </c>
      <c r="J2010">
        <v>32</v>
      </c>
      <c r="K2010">
        <v>14</v>
      </c>
    </row>
    <row r="2011" spans="1:11" x14ac:dyDescent="0.35">
      <c r="A2011" s="14">
        <v>2009</v>
      </c>
      <c r="B2011" s="9" t="s">
        <v>120</v>
      </c>
      <c r="D2011" s="11" t="s">
        <v>27</v>
      </c>
      <c r="E2011">
        <v>49</v>
      </c>
      <c r="F2011">
        <v>18</v>
      </c>
      <c r="G2011">
        <v>3</v>
      </c>
      <c r="H2011">
        <v>0</v>
      </c>
      <c r="I2011">
        <v>0</v>
      </c>
      <c r="J2011">
        <v>69</v>
      </c>
      <c r="K2011">
        <v>20</v>
      </c>
    </row>
    <row r="2012" spans="1:11" x14ac:dyDescent="0.35">
      <c r="A2012" s="14">
        <v>2010</v>
      </c>
      <c r="B2012" s="9" t="s">
        <v>120</v>
      </c>
      <c r="D2012" s="11" t="s">
        <v>13</v>
      </c>
      <c r="E2012">
        <v>66</v>
      </c>
      <c r="F2012">
        <v>35</v>
      </c>
      <c r="G2012">
        <v>11</v>
      </c>
      <c r="H2012">
        <v>3</v>
      </c>
      <c r="I2012">
        <v>0</v>
      </c>
      <c r="J2012">
        <v>115</v>
      </c>
      <c r="K2012">
        <v>49</v>
      </c>
    </row>
    <row r="2013" spans="1:11" x14ac:dyDescent="0.35">
      <c r="A2013" s="14">
        <v>2011</v>
      </c>
      <c r="B2013" s="9" t="s">
        <v>120</v>
      </c>
      <c r="D2013" s="11" t="s">
        <v>39</v>
      </c>
      <c r="E2013">
        <v>9</v>
      </c>
      <c r="F2013">
        <v>6</v>
      </c>
      <c r="G2013">
        <v>3</v>
      </c>
      <c r="H2013">
        <v>0</v>
      </c>
      <c r="I2013">
        <v>0</v>
      </c>
      <c r="J2013">
        <v>16</v>
      </c>
      <c r="K2013">
        <v>7</v>
      </c>
    </row>
    <row r="2014" spans="1:11" x14ac:dyDescent="0.35">
      <c r="A2014" s="14">
        <v>2012</v>
      </c>
      <c r="B2014" s="9" t="s">
        <v>120</v>
      </c>
      <c r="D2014" s="11" t="s">
        <v>21</v>
      </c>
      <c r="E2014">
        <v>67</v>
      </c>
      <c r="F2014">
        <v>41</v>
      </c>
      <c r="G2014">
        <v>7</v>
      </c>
      <c r="H2014">
        <v>5</v>
      </c>
      <c r="I2014">
        <v>0</v>
      </c>
      <c r="J2014">
        <v>120</v>
      </c>
      <c r="K2014">
        <v>53</v>
      </c>
    </row>
    <row r="2015" spans="1:11" x14ac:dyDescent="0.35">
      <c r="A2015" s="14">
        <v>2013</v>
      </c>
      <c r="B2015" s="9" t="s">
        <v>120</v>
      </c>
      <c r="D2015" s="11" t="s">
        <v>31</v>
      </c>
      <c r="E2015">
        <v>7</v>
      </c>
      <c r="F2015">
        <v>0</v>
      </c>
      <c r="G2015">
        <v>0</v>
      </c>
      <c r="H2015">
        <v>0</v>
      </c>
      <c r="I2015">
        <v>0</v>
      </c>
      <c r="J2015">
        <v>8</v>
      </c>
      <c r="K2015">
        <v>1</v>
      </c>
    </row>
    <row r="2016" spans="1:11" x14ac:dyDescent="0.35">
      <c r="A2016" s="14">
        <v>2014</v>
      </c>
      <c r="B2016" s="9" t="s">
        <v>120</v>
      </c>
      <c r="D2016" s="11" t="s">
        <v>11</v>
      </c>
      <c r="E2016">
        <v>107</v>
      </c>
      <c r="F2016">
        <v>102</v>
      </c>
      <c r="G2016">
        <v>17</v>
      </c>
      <c r="H2016">
        <v>3</v>
      </c>
      <c r="I2016">
        <v>0</v>
      </c>
      <c r="J2016">
        <v>228</v>
      </c>
      <c r="K2016">
        <v>121</v>
      </c>
    </row>
    <row r="2017" spans="1:11" x14ac:dyDescent="0.35">
      <c r="A2017" s="14">
        <v>2015</v>
      </c>
      <c r="B2017" s="9" t="s">
        <v>120</v>
      </c>
      <c r="D2017" s="11" t="s">
        <v>17</v>
      </c>
      <c r="E2017">
        <v>159</v>
      </c>
      <c r="F2017">
        <v>115</v>
      </c>
      <c r="G2017">
        <v>17</v>
      </c>
      <c r="H2017">
        <v>4</v>
      </c>
      <c r="I2017">
        <v>0</v>
      </c>
      <c r="J2017">
        <v>295</v>
      </c>
      <c r="K2017">
        <v>136</v>
      </c>
    </row>
    <row r="2018" spans="1:11" x14ac:dyDescent="0.35">
      <c r="A2018" s="14">
        <v>2016</v>
      </c>
      <c r="B2018" s="9" t="s">
        <v>120</v>
      </c>
      <c r="D2018" s="11" t="s">
        <v>33</v>
      </c>
      <c r="E2018">
        <v>5</v>
      </c>
      <c r="F2018">
        <v>3</v>
      </c>
      <c r="G2018">
        <v>3</v>
      </c>
      <c r="H2018">
        <v>0</v>
      </c>
      <c r="I2018">
        <v>0</v>
      </c>
      <c r="J2018">
        <v>9</v>
      </c>
      <c r="K2018">
        <v>4</v>
      </c>
    </row>
    <row r="2019" spans="1:11" x14ac:dyDescent="0.35">
      <c r="A2019" s="14">
        <v>2017</v>
      </c>
      <c r="B2019" s="9" t="s">
        <v>120</v>
      </c>
      <c r="D2019" s="11" t="s">
        <v>23</v>
      </c>
      <c r="E2019">
        <v>198</v>
      </c>
      <c r="F2019">
        <v>33</v>
      </c>
      <c r="G2019">
        <v>7</v>
      </c>
      <c r="H2019">
        <v>0</v>
      </c>
      <c r="I2019">
        <v>0</v>
      </c>
      <c r="J2019">
        <v>240</v>
      </c>
      <c r="K2019">
        <v>42</v>
      </c>
    </row>
    <row r="2020" spans="1:11" x14ac:dyDescent="0.35">
      <c r="A2020" s="14">
        <v>2018</v>
      </c>
      <c r="B2020" s="9" t="s">
        <v>120</v>
      </c>
      <c r="D2020" s="11" t="s">
        <v>9</v>
      </c>
      <c r="E2020">
        <v>94</v>
      </c>
      <c r="F2020">
        <v>41</v>
      </c>
      <c r="G2020">
        <v>23</v>
      </c>
      <c r="H2020">
        <v>5</v>
      </c>
      <c r="I2020">
        <v>0</v>
      </c>
      <c r="J2020">
        <v>163</v>
      </c>
      <c r="K2020">
        <v>69</v>
      </c>
    </row>
    <row r="2021" spans="1:11" x14ac:dyDescent="0.35">
      <c r="A2021" s="14">
        <v>2019</v>
      </c>
      <c r="B2021" s="9" t="s">
        <v>120</v>
      </c>
      <c r="D2021" s="11" t="s">
        <v>15</v>
      </c>
      <c r="E2021">
        <v>191</v>
      </c>
      <c r="F2021">
        <v>103</v>
      </c>
      <c r="G2021">
        <v>23</v>
      </c>
      <c r="H2021">
        <v>4</v>
      </c>
      <c r="I2021">
        <v>3</v>
      </c>
      <c r="J2021">
        <v>322</v>
      </c>
      <c r="K2021">
        <v>131</v>
      </c>
    </row>
    <row r="2022" spans="1:11" x14ac:dyDescent="0.35">
      <c r="A2022" s="14">
        <v>2020</v>
      </c>
      <c r="B2022" s="9" t="s">
        <v>120</v>
      </c>
      <c r="D2022" s="11" t="s">
        <v>19</v>
      </c>
      <c r="E2022">
        <v>49</v>
      </c>
      <c r="F2022">
        <v>21</v>
      </c>
      <c r="G2022">
        <v>4</v>
      </c>
      <c r="H2022">
        <v>0</v>
      </c>
      <c r="I2022">
        <v>0</v>
      </c>
      <c r="J2022">
        <v>74</v>
      </c>
      <c r="K2022">
        <v>25</v>
      </c>
    </row>
    <row r="2023" spans="1:11" x14ac:dyDescent="0.35">
      <c r="A2023" s="14">
        <v>2021</v>
      </c>
      <c r="B2023" s="9" t="s">
        <v>120</v>
      </c>
      <c r="D2023" s="12" t="s">
        <v>59</v>
      </c>
      <c r="E2023" s="6">
        <f>SUM(E2003:E2022)</f>
        <v>1983</v>
      </c>
      <c r="F2023" s="6">
        <f t="shared" ref="F2023" si="295">SUM(F2003:F2022)</f>
        <v>1092</v>
      </c>
      <c r="G2023" s="6">
        <f t="shared" ref="G2023" si="296">SUM(G2003:G2022)</f>
        <v>249</v>
      </c>
      <c r="H2023" s="6">
        <f t="shared" ref="H2023" si="297">SUM(H2003:H2022)</f>
        <v>45</v>
      </c>
      <c r="I2023" s="6">
        <f t="shared" ref="I2023" si="298">SUM(I2003:I2022)</f>
        <v>3</v>
      </c>
      <c r="J2023" s="6">
        <f t="shared" ref="J2023" si="299">SUM(J2003:J2022)</f>
        <v>3369</v>
      </c>
      <c r="K2023" s="6">
        <f t="shared" ref="K2023" si="300">SUM(K2003:K2022)</f>
        <v>1386</v>
      </c>
    </row>
    <row r="2024" spans="1:11" x14ac:dyDescent="0.35">
      <c r="A2024" s="14">
        <v>2022</v>
      </c>
      <c r="B2024" s="9" t="s">
        <v>120</v>
      </c>
    </row>
    <row r="2025" spans="1:11" x14ac:dyDescent="0.35">
      <c r="A2025" s="14">
        <v>2023</v>
      </c>
      <c r="B2025" s="9" t="s">
        <v>120</v>
      </c>
    </row>
    <row r="2026" spans="1:11" x14ac:dyDescent="0.35">
      <c r="A2026" s="14">
        <v>2024</v>
      </c>
      <c r="B2026" s="9" t="s">
        <v>120</v>
      </c>
    </row>
    <row r="2027" spans="1:11" x14ac:dyDescent="0.35">
      <c r="A2027" s="14">
        <v>2025</v>
      </c>
      <c r="B2027" s="9" t="s">
        <v>120</v>
      </c>
    </row>
    <row r="2028" spans="1:11" x14ac:dyDescent="0.35">
      <c r="A2028" s="14">
        <v>2026</v>
      </c>
      <c r="B2028" s="9" t="s">
        <v>120</v>
      </c>
    </row>
    <row r="2029" spans="1:11" x14ac:dyDescent="0.35">
      <c r="A2029" s="14">
        <v>2027</v>
      </c>
      <c r="B2029" s="9" t="s">
        <v>120</v>
      </c>
    </row>
    <row r="2030" spans="1:11" x14ac:dyDescent="0.35">
      <c r="A2030" s="14">
        <v>2028</v>
      </c>
      <c r="B2030" s="9" t="s">
        <v>120</v>
      </c>
    </row>
    <row r="2031" spans="1:11" x14ac:dyDescent="0.35">
      <c r="A2031" s="14">
        <v>2029</v>
      </c>
      <c r="B2031" s="9" t="s">
        <v>120</v>
      </c>
    </row>
    <row r="2032" spans="1:11" x14ac:dyDescent="0.35">
      <c r="A2032" s="14">
        <v>2030</v>
      </c>
      <c r="B2032" s="9" t="s">
        <v>120</v>
      </c>
    </row>
    <row r="2033" spans="1:11" x14ac:dyDescent="0.35">
      <c r="A2033" s="14">
        <v>2031</v>
      </c>
      <c r="B2033" s="9" t="s">
        <v>120</v>
      </c>
    </row>
    <row r="2034" spans="1:11" x14ac:dyDescent="0.35">
      <c r="A2034" s="14">
        <v>2032</v>
      </c>
      <c r="B2034" s="9" t="s">
        <v>120</v>
      </c>
    </row>
    <row r="2035" spans="1:11" x14ac:dyDescent="0.35">
      <c r="A2035" s="14">
        <v>2033</v>
      </c>
      <c r="B2035" s="9" t="s">
        <v>120</v>
      </c>
    </row>
    <row r="2036" spans="1:11" x14ac:dyDescent="0.35">
      <c r="A2036" s="14">
        <v>2034</v>
      </c>
      <c r="B2036" s="9" t="s">
        <v>120</v>
      </c>
    </row>
    <row r="2037" spans="1:11" x14ac:dyDescent="0.35">
      <c r="A2037" s="14">
        <v>2035</v>
      </c>
      <c r="B2037" s="9" t="s">
        <v>120</v>
      </c>
    </row>
    <row r="2038" spans="1:11" x14ac:dyDescent="0.35">
      <c r="A2038" s="14">
        <v>2036</v>
      </c>
      <c r="B2038" s="9" t="s">
        <v>120</v>
      </c>
    </row>
    <row r="2039" spans="1:11" x14ac:dyDescent="0.35">
      <c r="A2039" s="14">
        <v>2037</v>
      </c>
      <c r="B2039" s="9" t="s">
        <v>120</v>
      </c>
    </row>
    <row r="2040" spans="1:11" x14ac:dyDescent="0.35">
      <c r="A2040" s="14">
        <v>2038</v>
      </c>
      <c r="B2040" s="9" t="s">
        <v>120</v>
      </c>
    </row>
    <row r="2041" spans="1:11" x14ac:dyDescent="0.35">
      <c r="A2041" s="14">
        <v>2039</v>
      </c>
      <c r="B2041" s="9" t="s">
        <v>120</v>
      </c>
    </row>
    <row r="2042" spans="1:11" x14ac:dyDescent="0.35">
      <c r="A2042" s="14">
        <v>2040</v>
      </c>
      <c r="B2042" s="9" t="s">
        <v>120</v>
      </c>
    </row>
    <row r="2043" spans="1:11" x14ac:dyDescent="0.35">
      <c r="A2043" s="14">
        <v>2041</v>
      </c>
      <c r="B2043" s="9" t="s">
        <v>121</v>
      </c>
      <c r="D2043" s="11" t="s">
        <v>5</v>
      </c>
      <c r="E2043">
        <v>257</v>
      </c>
      <c r="F2043">
        <v>337</v>
      </c>
      <c r="G2043">
        <v>194</v>
      </c>
      <c r="H2043">
        <v>55</v>
      </c>
      <c r="I2043">
        <v>0</v>
      </c>
      <c r="J2043">
        <v>844</v>
      </c>
      <c r="K2043">
        <v>587</v>
      </c>
    </row>
    <row r="2044" spans="1:11" x14ac:dyDescent="0.35">
      <c r="A2044" s="14">
        <v>2042</v>
      </c>
      <c r="B2044" s="9" t="s">
        <v>121</v>
      </c>
      <c r="D2044" s="11" t="s">
        <v>25</v>
      </c>
      <c r="E2044">
        <v>625</v>
      </c>
      <c r="F2044">
        <v>186</v>
      </c>
      <c r="G2044">
        <v>59</v>
      </c>
      <c r="H2044">
        <v>13</v>
      </c>
      <c r="I2044">
        <v>0</v>
      </c>
      <c r="J2044">
        <v>883</v>
      </c>
      <c r="K2044">
        <v>258</v>
      </c>
    </row>
    <row r="2045" spans="1:11" x14ac:dyDescent="0.35">
      <c r="A2045" s="14">
        <v>2043</v>
      </c>
      <c r="B2045" s="9" t="s">
        <v>121</v>
      </c>
      <c r="D2045" s="11" t="s">
        <v>3</v>
      </c>
      <c r="E2045">
        <v>45</v>
      </c>
      <c r="F2045">
        <v>7</v>
      </c>
      <c r="G2045">
        <v>3</v>
      </c>
      <c r="H2045">
        <v>3</v>
      </c>
      <c r="I2045">
        <v>0</v>
      </c>
      <c r="J2045">
        <v>55</v>
      </c>
      <c r="K2045">
        <v>10</v>
      </c>
    </row>
    <row r="2046" spans="1:11" x14ac:dyDescent="0.35">
      <c r="A2046" s="14">
        <v>2044</v>
      </c>
      <c r="B2046" s="9" t="s">
        <v>121</v>
      </c>
      <c r="D2046" s="11" t="s">
        <v>29</v>
      </c>
      <c r="E2046">
        <v>359</v>
      </c>
      <c r="F2046">
        <v>89</v>
      </c>
      <c r="G2046">
        <v>28</v>
      </c>
      <c r="H2046">
        <v>5</v>
      </c>
      <c r="I2046">
        <v>0</v>
      </c>
      <c r="J2046">
        <v>481</v>
      </c>
      <c r="K2046">
        <v>122</v>
      </c>
    </row>
    <row r="2047" spans="1:11" x14ac:dyDescent="0.35">
      <c r="A2047" s="14">
        <v>2045</v>
      </c>
      <c r="B2047" s="9" t="s">
        <v>121</v>
      </c>
      <c r="D2047" s="11" t="s">
        <v>7</v>
      </c>
      <c r="E2047">
        <v>1788</v>
      </c>
      <c r="F2047">
        <v>748</v>
      </c>
      <c r="G2047">
        <v>116</v>
      </c>
      <c r="H2047">
        <v>14</v>
      </c>
      <c r="I2047">
        <v>0</v>
      </c>
      <c r="J2047">
        <v>2666</v>
      </c>
      <c r="K2047">
        <v>878</v>
      </c>
    </row>
    <row r="2048" spans="1:11" x14ac:dyDescent="0.35">
      <c r="A2048" s="14">
        <v>2046</v>
      </c>
      <c r="B2048" s="9" t="s">
        <v>121</v>
      </c>
      <c r="D2048" s="11" t="s">
        <v>41</v>
      </c>
      <c r="E2048">
        <v>16</v>
      </c>
      <c r="F2048">
        <v>3</v>
      </c>
      <c r="G2048">
        <v>0</v>
      </c>
      <c r="H2048">
        <v>0</v>
      </c>
      <c r="I2048">
        <v>0</v>
      </c>
      <c r="J2048">
        <v>21</v>
      </c>
      <c r="K2048">
        <v>5</v>
      </c>
    </row>
    <row r="2049" spans="1:11" x14ac:dyDescent="0.35">
      <c r="A2049" s="14">
        <v>2047</v>
      </c>
      <c r="B2049" s="9" t="s">
        <v>121</v>
      </c>
      <c r="D2049" s="11" t="s">
        <v>37</v>
      </c>
      <c r="E2049">
        <v>186</v>
      </c>
      <c r="F2049">
        <v>80</v>
      </c>
      <c r="G2049">
        <v>30</v>
      </c>
      <c r="H2049">
        <v>18</v>
      </c>
      <c r="I2049">
        <v>3</v>
      </c>
      <c r="J2049">
        <v>316</v>
      </c>
      <c r="K2049">
        <v>130</v>
      </c>
    </row>
    <row r="2050" spans="1:11" x14ac:dyDescent="0.35">
      <c r="A2050" s="14">
        <v>2048</v>
      </c>
      <c r="B2050" s="9" t="s">
        <v>121</v>
      </c>
      <c r="D2050" s="11" t="s">
        <v>35</v>
      </c>
      <c r="E2050">
        <v>19</v>
      </c>
      <c r="F2050">
        <v>12</v>
      </c>
      <c r="G2050">
        <v>3</v>
      </c>
      <c r="H2050">
        <v>3</v>
      </c>
      <c r="I2050">
        <v>0</v>
      </c>
      <c r="J2050">
        <v>35</v>
      </c>
      <c r="K2050">
        <v>16</v>
      </c>
    </row>
    <row r="2051" spans="1:11" x14ac:dyDescent="0.35">
      <c r="A2051" s="14">
        <v>2049</v>
      </c>
      <c r="B2051" s="9" t="s">
        <v>121</v>
      </c>
      <c r="D2051" s="11" t="s">
        <v>27</v>
      </c>
      <c r="E2051">
        <v>367</v>
      </c>
      <c r="F2051">
        <v>125</v>
      </c>
      <c r="G2051">
        <v>20</v>
      </c>
      <c r="H2051">
        <v>0</v>
      </c>
      <c r="I2051">
        <v>0</v>
      </c>
      <c r="J2051">
        <v>513</v>
      </c>
      <c r="K2051">
        <v>146</v>
      </c>
    </row>
    <row r="2052" spans="1:11" x14ac:dyDescent="0.35">
      <c r="A2052" s="14">
        <v>2050</v>
      </c>
      <c r="B2052" s="9" t="s">
        <v>121</v>
      </c>
      <c r="D2052" s="11" t="s">
        <v>13</v>
      </c>
      <c r="E2052">
        <v>749</v>
      </c>
      <c r="F2052">
        <v>266</v>
      </c>
      <c r="G2052">
        <v>96</v>
      </c>
      <c r="H2052">
        <v>30</v>
      </c>
      <c r="I2052">
        <v>3</v>
      </c>
      <c r="J2052">
        <v>1142</v>
      </c>
      <c r="K2052">
        <v>393</v>
      </c>
    </row>
    <row r="2053" spans="1:11" x14ac:dyDescent="0.35">
      <c r="A2053" s="14">
        <v>2051</v>
      </c>
      <c r="B2053" s="9" t="s">
        <v>121</v>
      </c>
      <c r="D2053" s="11" t="s">
        <v>39</v>
      </c>
      <c r="E2053">
        <v>224</v>
      </c>
      <c r="F2053">
        <v>76</v>
      </c>
      <c r="G2053">
        <v>11</v>
      </c>
      <c r="H2053">
        <v>3</v>
      </c>
      <c r="I2053">
        <v>0</v>
      </c>
      <c r="J2053">
        <v>313</v>
      </c>
      <c r="K2053">
        <v>89</v>
      </c>
    </row>
    <row r="2054" spans="1:11" x14ac:dyDescent="0.35">
      <c r="A2054" s="14">
        <v>2052</v>
      </c>
      <c r="B2054" s="9" t="s">
        <v>121</v>
      </c>
      <c r="D2054" s="11" t="s">
        <v>21</v>
      </c>
      <c r="E2054">
        <v>246</v>
      </c>
      <c r="F2054">
        <v>161</v>
      </c>
      <c r="G2054">
        <v>97</v>
      </c>
      <c r="H2054">
        <v>36</v>
      </c>
      <c r="I2054">
        <v>0</v>
      </c>
      <c r="J2054">
        <v>541</v>
      </c>
      <c r="K2054">
        <v>295</v>
      </c>
    </row>
    <row r="2055" spans="1:11" x14ac:dyDescent="0.35">
      <c r="A2055" s="14">
        <v>2053</v>
      </c>
      <c r="B2055" s="9" t="s">
        <v>121</v>
      </c>
      <c r="D2055" s="11" t="s">
        <v>31</v>
      </c>
      <c r="E2055">
        <v>0</v>
      </c>
      <c r="F2055">
        <v>3</v>
      </c>
      <c r="G2055">
        <v>3</v>
      </c>
      <c r="H2055">
        <v>0</v>
      </c>
      <c r="I2055">
        <v>0</v>
      </c>
      <c r="J2055">
        <v>3</v>
      </c>
      <c r="K2055">
        <v>3</v>
      </c>
    </row>
    <row r="2056" spans="1:11" x14ac:dyDescent="0.35">
      <c r="A2056" s="14">
        <v>2054</v>
      </c>
      <c r="B2056" s="9" t="s">
        <v>121</v>
      </c>
      <c r="D2056" s="11" t="s">
        <v>11</v>
      </c>
      <c r="E2056">
        <v>494</v>
      </c>
      <c r="F2056">
        <v>336</v>
      </c>
      <c r="G2056">
        <v>73</v>
      </c>
      <c r="H2056">
        <v>3</v>
      </c>
      <c r="I2056">
        <v>0</v>
      </c>
      <c r="J2056">
        <v>906</v>
      </c>
      <c r="K2056">
        <v>412</v>
      </c>
    </row>
    <row r="2057" spans="1:11" x14ac:dyDescent="0.35">
      <c r="A2057" s="14">
        <v>2055</v>
      </c>
      <c r="B2057" s="9" t="s">
        <v>121</v>
      </c>
      <c r="D2057" s="11" t="s">
        <v>17</v>
      </c>
      <c r="E2057">
        <v>1413</v>
      </c>
      <c r="F2057">
        <v>717</v>
      </c>
      <c r="G2057">
        <v>122</v>
      </c>
      <c r="H2057">
        <v>18</v>
      </c>
      <c r="I2057">
        <v>0</v>
      </c>
      <c r="J2057">
        <v>2271</v>
      </c>
      <c r="K2057">
        <v>858</v>
      </c>
    </row>
    <row r="2058" spans="1:11" x14ac:dyDescent="0.35">
      <c r="A2058" s="14">
        <v>2056</v>
      </c>
      <c r="B2058" s="9" t="s">
        <v>121</v>
      </c>
      <c r="D2058" s="11" t="s">
        <v>33</v>
      </c>
      <c r="E2058">
        <v>64</v>
      </c>
      <c r="F2058">
        <v>30</v>
      </c>
      <c r="G2058">
        <v>0</v>
      </c>
      <c r="H2058">
        <v>5</v>
      </c>
      <c r="I2058">
        <v>0</v>
      </c>
      <c r="J2058">
        <v>101</v>
      </c>
      <c r="K2058">
        <v>37</v>
      </c>
    </row>
    <row r="2059" spans="1:11" x14ac:dyDescent="0.35">
      <c r="A2059" s="14">
        <v>2057</v>
      </c>
      <c r="B2059" s="9" t="s">
        <v>121</v>
      </c>
      <c r="D2059" s="11" t="s">
        <v>23</v>
      </c>
      <c r="E2059">
        <v>1311</v>
      </c>
      <c r="F2059">
        <v>112</v>
      </c>
      <c r="G2059">
        <v>37</v>
      </c>
      <c r="H2059">
        <v>5</v>
      </c>
      <c r="I2059">
        <v>0</v>
      </c>
      <c r="J2059">
        <v>1465</v>
      </c>
      <c r="K2059">
        <v>154</v>
      </c>
    </row>
    <row r="2060" spans="1:11" x14ac:dyDescent="0.35">
      <c r="A2060" s="14">
        <v>2058</v>
      </c>
      <c r="B2060" s="9" t="s">
        <v>121</v>
      </c>
      <c r="D2060" s="11" t="s">
        <v>9</v>
      </c>
      <c r="E2060">
        <v>656</v>
      </c>
      <c r="F2060">
        <v>394</v>
      </c>
      <c r="G2060">
        <v>126</v>
      </c>
      <c r="H2060">
        <v>31</v>
      </c>
      <c r="I2060">
        <v>3</v>
      </c>
      <c r="J2060">
        <v>1209</v>
      </c>
      <c r="K2060">
        <v>553</v>
      </c>
    </row>
    <row r="2061" spans="1:11" x14ac:dyDescent="0.35">
      <c r="A2061" s="14">
        <v>2059</v>
      </c>
      <c r="B2061" s="9" t="s">
        <v>121</v>
      </c>
      <c r="D2061" s="11" t="s">
        <v>15</v>
      </c>
      <c r="E2061">
        <v>2286</v>
      </c>
      <c r="F2061">
        <v>163</v>
      </c>
      <c r="G2061">
        <v>17</v>
      </c>
      <c r="H2061">
        <v>7</v>
      </c>
      <c r="I2061">
        <v>0</v>
      </c>
      <c r="J2061">
        <v>2473</v>
      </c>
      <c r="K2061">
        <v>187</v>
      </c>
    </row>
    <row r="2062" spans="1:11" x14ac:dyDescent="0.35">
      <c r="A2062" s="14">
        <v>2060</v>
      </c>
      <c r="B2062" s="9" t="s">
        <v>121</v>
      </c>
      <c r="D2062" s="11" t="s">
        <v>19</v>
      </c>
      <c r="E2062">
        <v>259</v>
      </c>
      <c r="F2062">
        <v>151</v>
      </c>
      <c r="G2062">
        <v>64</v>
      </c>
      <c r="H2062">
        <v>16</v>
      </c>
      <c r="I2062">
        <v>0</v>
      </c>
      <c r="J2062">
        <v>490</v>
      </c>
      <c r="K2062">
        <v>231</v>
      </c>
    </row>
    <row r="2063" spans="1:11" x14ac:dyDescent="0.35">
      <c r="A2063" s="14">
        <v>2061</v>
      </c>
      <c r="B2063" s="9" t="s">
        <v>121</v>
      </c>
      <c r="D2063" s="12" t="s">
        <v>59</v>
      </c>
      <c r="E2063" s="6">
        <f>SUM(E2043:E2062)</f>
        <v>11364</v>
      </c>
      <c r="F2063" s="6">
        <f t="shared" ref="F2063" si="301">SUM(F2043:F2062)</f>
        <v>3996</v>
      </c>
      <c r="G2063" s="6">
        <f t="shared" ref="G2063" si="302">SUM(G2043:G2062)</f>
        <v>1099</v>
      </c>
      <c r="H2063" s="6">
        <f t="shared" ref="H2063" si="303">SUM(H2043:H2062)</f>
        <v>265</v>
      </c>
      <c r="I2063" s="6">
        <f t="shared" ref="I2063" si="304">SUM(I2043:I2062)</f>
        <v>9</v>
      </c>
      <c r="J2063" s="6">
        <f t="shared" ref="J2063" si="305">SUM(J2043:J2062)</f>
        <v>16728</v>
      </c>
      <c r="K2063" s="6">
        <f t="shared" ref="K2063" si="306">SUM(K2043:K2062)</f>
        <v>5364</v>
      </c>
    </row>
    <row r="2064" spans="1:11" x14ac:dyDescent="0.35">
      <c r="A2064" s="14">
        <v>2062</v>
      </c>
      <c r="B2064" s="9" t="s">
        <v>121</v>
      </c>
    </row>
    <row r="2065" spans="1:2" x14ac:dyDescent="0.35">
      <c r="A2065" s="14">
        <v>2063</v>
      </c>
      <c r="B2065" s="9" t="s">
        <v>121</v>
      </c>
    </row>
    <row r="2066" spans="1:2" x14ac:dyDescent="0.35">
      <c r="A2066" s="14">
        <v>2064</v>
      </c>
      <c r="B2066" s="9" t="s">
        <v>121</v>
      </c>
    </row>
    <row r="2067" spans="1:2" x14ac:dyDescent="0.35">
      <c r="A2067" s="14">
        <v>2065</v>
      </c>
      <c r="B2067" s="9" t="s">
        <v>121</v>
      </c>
    </row>
    <row r="2068" spans="1:2" x14ac:dyDescent="0.35">
      <c r="A2068" s="14">
        <v>2066</v>
      </c>
      <c r="B2068" s="9" t="s">
        <v>121</v>
      </c>
    </row>
    <row r="2069" spans="1:2" x14ac:dyDescent="0.35">
      <c r="A2069" s="14">
        <v>2067</v>
      </c>
      <c r="B2069" s="9" t="s">
        <v>121</v>
      </c>
    </row>
    <row r="2070" spans="1:2" x14ac:dyDescent="0.35">
      <c r="A2070" s="14">
        <v>2068</v>
      </c>
      <c r="B2070" s="9" t="s">
        <v>121</v>
      </c>
    </row>
    <row r="2071" spans="1:2" x14ac:dyDescent="0.35">
      <c r="A2071" s="14">
        <v>2069</v>
      </c>
      <c r="B2071" s="9" t="s">
        <v>121</v>
      </c>
    </row>
    <row r="2072" spans="1:2" x14ac:dyDescent="0.35">
      <c r="A2072" s="14">
        <v>2070</v>
      </c>
      <c r="B2072" s="9" t="s">
        <v>121</v>
      </c>
    </row>
    <row r="2073" spans="1:2" x14ac:dyDescent="0.35">
      <c r="A2073" s="14">
        <v>2071</v>
      </c>
      <c r="B2073" s="9" t="s">
        <v>121</v>
      </c>
    </row>
    <row r="2074" spans="1:2" x14ac:dyDescent="0.35">
      <c r="A2074" s="14">
        <v>2072</v>
      </c>
      <c r="B2074" s="9" t="s">
        <v>121</v>
      </c>
    </row>
    <row r="2075" spans="1:2" x14ac:dyDescent="0.35">
      <c r="A2075" s="14">
        <v>2073</v>
      </c>
      <c r="B2075" s="9" t="s">
        <v>121</v>
      </c>
    </row>
    <row r="2076" spans="1:2" x14ac:dyDescent="0.35">
      <c r="A2076" s="14">
        <v>2074</v>
      </c>
      <c r="B2076" s="9" t="s">
        <v>121</v>
      </c>
    </row>
    <row r="2077" spans="1:2" x14ac:dyDescent="0.35">
      <c r="A2077" s="14">
        <v>2075</v>
      </c>
      <c r="B2077" s="9" t="s">
        <v>121</v>
      </c>
    </row>
    <row r="2078" spans="1:2" x14ac:dyDescent="0.35">
      <c r="A2078" s="14">
        <v>2076</v>
      </c>
      <c r="B2078" s="9" t="s">
        <v>121</v>
      </c>
    </row>
    <row r="2079" spans="1:2" x14ac:dyDescent="0.35">
      <c r="A2079" s="14">
        <v>2077</v>
      </c>
      <c r="B2079" s="9" t="s">
        <v>121</v>
      </c>
    </row>
    <row r="2080" spans="1:2" x14ac:dyDescent="0.35">
      <c r="A2080" s="14">
        <v>2078</v>
      </c>
      <c r="B2080" s="9" t="s">
        <v>121</v>
      </c>
    </row>
    <row r="2081" spans="1:11" x14ac:dyDescent="0.35">
      <c r="A2081" s="14">
        <v>2079</v>
      </c>
      <c r="B2081" s="9" t="s">
        <v>121</v>
      </c>
    </row>
    <row r="2082" spans="1:11" x14ac:dyDescent="0.35">
      <c r="A2082" s="14">
        <v>2080</v>
      </c>
      <c r="B2082" s="9" t="s">
        <v>121</v>
      </c>
    </row>
    <row r="2083" spans="1:11" x14ac:dyDescent="0.35">
      <c r="A2083" s="14">
        <v>2081</v>
      </c>
      <c r="B2083" s="9" t="s">
        <v>122</v>
      </c>
      <c r="D2083" s="11" t="s">
        <v>5</v>
      </c>
      <c r="E2083">
        <v>179</v>
      </c>
      <c r="F2083">
        <v>225</v>
      </c>
      <c r="G2083">
        <v>242</v>
      </c>
      <c r="H2083">
        <v>74</v>
      </c>
      <c r="I2083">
        <v>0</v>
      </c>
      <c r="J2083">
        <v>721</v>
      </c>
      <c r="K2083">
        <v>542</v>
      </c>
    </row>
    <row r="2084" spans="1:11" x14ac:dyDescent="0.35">
      <c r="A2084" s="14">
        <v>2082</v>
      </c>
      <c r="B2084" s="9" t="s">
        <v>122</v>
      </c>
      <c r="D2084" s="11" t="s">
        <v>25</v>
      </c>
      <c r="E2084">
        <v>540</v>
      </c>
      <c r="F2084">
        <v>283</v>
      </c>
      <c r="G2084">
        <v>93</v>
      </c>
      <c r="H2084">
        <v>18</v>
      </c>
      <c r="I2084">
        <v>0</v>
      </c>
      <c r="J2084">
        <v>934</v>
      </c>
      <c r="K2084">
        <v>394</v>
      </c>
    </row>
    <row r="2085" spans="1:11" x14ac:dyDescent="0.35">
      <c r="A2085" s="14">
        <v>2083</v>
      </c>
      <c r="B2085" s="9" t="s">
        <v>122</v>
      </c>
      <c r="D2085" s="11" t="s">
        <v>3</v>
      </c>
      <c r="E2085">
        <v>412</v>
      </c>
      <c r="F2085">
        <v>114</v>
      </c>
      <c r="G2085">
        <v>31</v>
      </c>
      <c r="H2085">
        <v>12</v>
      </c>
      <c r="I2085">
        <v>0</v>
      </c>
      <c r="J2085">
        <v>569</v>
      </c>
      <c r="K2085">
        <v>157</v>
      </c>
    </row>
    <row r="2086" spans="1:11" x14ac:dyDescent="0.35">
      <c r="A2086" s="14">
        <v>2084</v>
      </c>
      <c r="B2086" s="9" t="s">
        <v>122</v>
      </c>
      <c r="D2086" s="11" t="s">
        <v>29</v>
      </c>
      <c r="E2086">
        <v>214</v>
      </c>
      <c r="F2086">
        <v>92</v>
      </c>
      <c r="G2086">
        <v>45</v>
      </c>
      <c r="H2086">
        <v>8</v>
      </c>
      <c r="I2086">
        <v>0</v>
      </c>
      <c r="J2086">
        <v>359</v>
      </c>
      <c r="K2086">
        <v>145</v>
      </c>
    </row>
    <row r="2087" spans="1:11" x14ac:dyDescent="0.35">
      <c r="A2087" s="14">
        <v>2085</v>
      </c>
      <c r="B2087" s="9" t="s">
        <v>122</v>
      </c>
      <c r="D2087" s="11" t="s">
        <v>7</v>
      </c>
      <c r="E2087">
        <v>2684</v>
      </c>
      <c r="F2087">
        <v>1627</v>
      </c>
      <c r="G2087">
        <v>324</v>
      </c>
      <c r="H2087">
        <v>24</v>
      </c>
      <c r="I2087">
        <v>0</v>
      </c>
      <c r="J2087">
        <v>4659</v>
      </c>
      <c r="K2087">
        <v>1975</v>
      </c>
    </row>
    <row r="2088" spans="1:11" x14ac:dyDescent="0.35">
      <c r="A2088" s="14">
        <v>2086</v>
      </c>
      <c r="B2088" s="9" t="s">
        <v>122</v>
      </c>
      <c r="D2088" s="11" t="s">
        <v>41</v>
      </c>
      <c r="E2088">
        <v>23</v>
      </c>
      <c r="F2088">
        <v>0</v>
      </c>
      <c r="G2088">
        <v>0</v>
      </c>
      <c r="H2088">
        <v>0</v>
      </c>
      <c r="I2088">
        <v>0</v>
      </c>
      <c r="J2088">
        <v>25</v>
      </c>
      <c r="K2088">
        <v>2</v>
      </c>
    </row>
    <row r="2089" spans="1:11" x14ac:dyDescent="0.35">
      <c r="A2089" s="14">
        <v>2087</v>
      </c>
      <c r="B2089" s="9" t="s">
        <v>122</v>
      </c>
      <c r="D2089" s="11" t="s">
        <v>37</v>
      </c>
      <c r="E2089">
        <v>147</v>
      </c>
      <c r="F2089">
        <v>78</v>
      </c>
      <c r="G2089">
        <v>40</v>
      </c>
      <c r="H2089">
        <v>4</v>
      </c>
      <c r="I2089">
        <v>3</v>
      </c>
      <c r="J2089">
        <v>271</v>
      </c>
      <c r="K2089">
        <v>124</v>
      </c>
    </row>
    <row r="2090" spans="1:11" x14ac:dyDescent="0.35">
      <c r="A2090" s="14">
        <v>2088</v>
      </c>
      <c r="B2090" s="9" t="s">
        <v>122</v>
      </c>
      <c r="D2090" s="11" t="s">
        <v>35</v>
      </c>
      <c r="E2090">
        <v>28</v>
      </c>
      <c r="F2090">
        <v>21</v>
      </c>
      <c r="G2090">
        <v>6</v>
      </c>
      <c r="H2090">
        <v>3</v>
      </c>
      <c r="I2090">
        <v>0</v>
      </c>
      <c r="J2090">
        <v>58</v>
      </c>
      <c r="K2090">
        <v>30</v>
      </c>
    </row>
    <row r="2091" spans="1:11" x14ac:dyDescent="0.35">
      <c r="A2091" s="14">
        <v>2089</v>
      </c>
      <c r="B2091" s="9" t="s">
        <v>122</v>
      </c>
      <c r="D2091" s="11" t="s">
        <v>27</v>
      </c>
      <c r="E2091">
        <v>503</v>
      </c>
      <c r="F2091">
        <v>174</v>
      </c>
      <c r="G2091">
        <v>37</v>
      </c>
      <c r="H2091">
        <v>3</v>
      </c>
      <c r="I2091">
        <v>0</v>
      </c>
      <c r="J2091">
        <v>717</v>
      </c>
      <c r="K2091">
        <v>214</v>
      </c>
    </row>
    <row r="2092" spans="1:11" x14ac:dyDescent="0.35">
      <c r="A2092" s="14">
        <v>2090</v>
      </c>
      <c r="B2092" s="9" t="s">
        <v>122</v>
      </c>
      <c r="D2092" s="11" t="s">
        <v>13</v>
      </c>
      <c r="E2092">
        <v>627</v>
      </c>
      <c r="F2092">
        <v>279</v>
      </c>
      <c r="G2092">
        <v>119</v>
      </c>
      <c r="H2092">
        <v>37</v>
      </c>
      <c r="I2092">
        <v>0</v>
      </c>
      <c r="J2092">
        <v>1064</v>
      </c>
      <c r="K2092">
        <v>437</v>
      </c>
    </row>
    <row r="2093" spans="1:11" x14ac:dyDescent="0.35">
      <c r="A2093" s="14">
        <v>2091</v>
      </c>
      <c r="B2093" s="9" t="s">
        <v>122</v>
      </c>
      <c r="D2093" s="11" t="s">
        <v>39</v>
      </c>
      <c r="E2093">
        <v>91</v>
      </c>
      <c r="F2093">
        <v>51</v>
      </c>
      <c r="G2093">
        <v>6</v>
      </c>
      <c r="H2093">
        <v>0</v>
      </c>
      <c r="I2093">
        <v>0</v>
      </c>
      <c r="J2093">
        <v>149</v>
      </c>
      <c r="K2093">
        <v>58</v>
      </c>
    </row>
    <row r="2094" spans="1:11" x14ac:dyDescent="0.35">
      <c r="A2094" s="14">
        <v>2092</v>
      </c>
      <c r="B2094" s="9" t="s">
        <v>122</v>
      </c>
      <c r="D2094" s="11" t="s">
        <v>21</v>
      </c>
      <c r="E2094">
        <v>337</v>
      </c>
      <c r="F2094">
        <v>199</v>
      </c>
      <c r="G2094">
        <v>94</v>
      </c>
      <c r="H2094">
        <v>24</v>
      </c>
      <c r="I2094">
        <v>0</v>
      </c>
      <c r="J2094">
        <v>654</v>
      </c>
      <c r="K2094">
        <v>317</v>
      </c>
    </row>
    <row r="2095" spans="1:11" x14ac:dyDescent="0.35">
      <c r="A2095" s="14">
        <v>2093</v>
      </c>
      <c r="B2095" s="9" t="s">
        <v>122</v>
      </c>
      <c r="D2095" s="11" t="s">
        <v>31</v>
      </c>
      <c r="E2095">
        <v>20</v>
      </c>
      <c r="F2095">
        <v>6</v>
      </c>
      <c r="G2095">
        <v>0</v>
      </c>
      <c r="H2095">
        <v>0</v>
      </c>
      <c r="I2095">
        <v>0</v>
      </c>
      <c r="J2095">
        <v>27</v>
      </c>
      <c r="K2095">
        <v>7</v>
      </c>
    </row>
    <row r="2096" spans="1:11" x14ac:dyDescent="0.35">
      <c r="A2096" s="14">
        <v>2094</v>
      </c>
      <c r="B2096" s="9" t="s">
        <v>122</v>
      </c>
      <c r="D2096" s="11" t="s">
        <v>11</v>
      </c>
      <c r="E2096">
        <v>426</v>
      </c>
      <c r="F2096">
        <v>369</v>
      </c>
      <c r="G2096">
        <v>102</v>
      </c>
      <c r="H2096">
        <v>9</v>
      </c>
      <c r="I2096">
        <v>0</v>
      </c>
      <c r="J2096">
        <v>906</v>
      </c>
      <c r="K2096">
        <v>480</v>
      </c>
    </row>
    <row r="2097" spans="1:11" x14ac:dyDescent="0.35">
      <c r="A2097" s="14">
        <v>2095</v>
      </c>
      <c r="B2097" s="9" t="s">
        <v>122</v>
      </c>
      <c r="D2097" s="11" t="s">
        <v>17</v>
      </c>
      <c r="E2097">
        <v>1243</v>
      </c>
      <c r="F2097">
        <v>741</v>
      </c>
      <c r="G2097">
        <v>124</v>
      </c>
      <c r="H2097">
        <v>21</v>
      </c>
      <c r="I2097">
        <v>0</v>
      </c>
      <c r="J2097">
        <v>2130</v>
      </c>
      <c r="K2097">
        <v>887</v>
      </c>
    </row>
    <row r="2098" spans="1:11" x14ac:dyDescent="0.35">
      <c r="A2098" s="14">
        <v>2096</v>
      </c>
      <c r="B2098" s="9" t="s">
        <v>122</v>
      </c>
      <c r="D2098" s="11" t="s">
        <v>33</v>
      </c>
      <c r="E2098">
        <v>18</v>
      </c>
      <c r="F2098">
        <v>13</v>
      </c>
      <c r="G2098">
        <v>4</v>
      </c>
      <c r="H2098">
        <v>0</v>
      </c>
      <c r="I2098">
        <v>0</v>
      </c>
      <c r="J2098">
        <v>36</v>
      </c>
      <c r="K2098">
        <v>18</v>
      </c>
    </row>
    <row r="2099" spans="1:11" x14ac:dyDescent="0.35">
      <c r="A2099" s="14">
        <v>2097</v>
      </c>
      <c r="B2099" s="9" t="s">
        <v>122</v>
      </c>
      <c r="D2099" s="11" t="s">
        <v>23</v>
      </c>
      <c r="E2099">
        <v>1589</v>
      </c>
      <c r="F2099">
        <v>191</v>
      </c>
      <c r="G2099">
        <v>83</v>
      </c>
      <c r="H2099">
        <v>5</v>
      </c>
      <c r="I2099">
        <v>0</v>
      </c>
      <c r="J2099">
        <v>1868</v>
      </c>
      <c r="K2099">
        <v>279</v>
      </c>
    </row>
    <row r="2100" spans="1:11" x14ac:dyDescent="0.35">
      <c r="A2100" s="14">
        <v>2098</v>
      </c>
      <c r="B2100" s="9" t="s">
        <v>122</v>
      </c>
      <c r="D2100" s="11" t="s">
        <v>9</v>
      </c>
      <c r="E2100">
        <v>502</v>
      </c>
      <c r="F2100">
        <v>430</v>
      </c>
      <c r="G2100">
        <v>194</v>
      </c>
      <c r="H2100">
        <v>29</v>
      </c>
      <c r="I2100">
        <v>0</v>
      </c>
      <c r="J2100">
        <v>1155</v>
      </c>
      <c r="K2100">
        <v>653</v>
      </c>
    </row>
    <row r="2101" spans="1:11" x14ac:dyDescent="0.35">
      <c r="A2101" s="14">
        <v>2099</v>
      </c>
      <c r="B2101" s="9" t="s">
        <v>122</v>
      </c>
      <c r="D2101" s="11" t="s">
        <v>15</v>
      </c>
      <c r="E2101">
        <v>358</v>
      </c>
      <c r="F2101">
        <v>144</v>
      </c>
      <c r="G2101">
        <v>28</v>
      </c>
      <c r="H2101">
        <v>5</v>
      </c>
      <c r="I2101">
        <v>0</v>
      </c>
      <c r="J2101">
        <v>535</v>
      </c>
      <c r="K2101">
        <v>177</v>
      </c>
    </row>
    <row r="2102" spans="1:11" x14ac:dyDescent="0.35">
      <c r="A2102" s="14">
        <v>2100</v>
      </c>
      <c r="B2102" s="9" t="s">
        <v>122</v>
      </c>
      <c r="D2102" s="11" t="s">
        <v>19</v>
      </c>
      <c r="E2102">
        <v>236</v>
      </c>
      <c r="F2102">
        <v>141</v>
      </c>
      <c r="G2102">
        <v>58</v>
      </c>
      <c r="H2102">
        <v>11</v>
      </c>
      <c r="I2102">
        <v>0</v>
      </c>
      <c r="J2102">
        <v>446</v>
      </c>
      <c r="K2102">
        <v>210</v>
      </c>
    </row>
    <row r="2103" spans="1:11" x14ac:dyDescent="0.35">
      <c r="A2103" s="14">
        <v>2101</v>
      </c>
      <c r="B2103" s="9" t="s">
        <v>122</v>
      </c>
      <c r="D2103" s="12" t="s">
        <v>59</v>
      </c>
      <c r="E2103" s="6">
        <f>SUM(E2083:E2102)</f>
        <v>10177</v>
      </c>
      <c r="F2103" s="6">
        <f t="shared" ref="F2103" si="307">SUM(F2083:F2102)</f>
        <v>5178</v>
      </c>
      <c r="G2103" s="6">
        <f t="shared" ref="G2103" si="308">SUM(G2083:G2102)</f>
        <v>1630</v>
      </c>
      <c r="H2103" s="6">
        <f t="shared" ref="H2103" si="309">SUM(H2083:H2102)</f>
        <v>287</v>
      </c>
      <c r="I2103" s="6">
        <f t="shared" ref="I2103" si="310">SUM(I2083:I2102)</f>
        <v>3</v>
      </c>
      <c r="J2103" s="6">
        <f t="shared" ref="J2103" si="311">SUM(J2083:J2102)</f>
        <v>17283</v>
      </c>
      <c r="K2103" s="6">
        <f t="shared" ref="K2103" si="312">SUM(K2083:K2102)</f>
        <v>7106</v>
      </c>
    </row>
    <row r="2104" spans="1:11" x14ac:dyDescent="0.35">
      <c r="A2104" s="14">
        <v>2102</v>
      </c>
      <c r="B2104" s="9" t="s">
        <v>122</v>
      </c>
    </row>
    <row r="2105" spans="1:11" x14ac:dyDescent="0.35">
      <c r="A2105" s="14">
        <v>2103</v>
      </c>
      <c r="B2105" s="9" t="s">
        <v>122</v>
      </c>
    </row>
    <row r="2106" spans="1:11" x14ac:dyDescent="0.35">
      <c r="A2106" s="14">
        <v>2104</v>
      </c>
      <c r="B2106" s="9" t="s">
        <v>122</v>
      </c>
    </row>
    <row r="2107" spans="1:11" x14ac:dyDescent="0.35">
      <c r="A2107" s="14">
        <v>2105</v>
      </c>
      <c r="B2107" s="9" t="s">
        <v>122</v>
      </c>
    </row>
    <row r="2108" spans="1:11" x14ac:dyDescent="0.35">
      <c r="A2108" s="14">
        <v>2106</v>
      </c>
      <c r="B2108" s="9" t="s">
        <v>122</v>
      </c>
    </row>
    <row r="2109" spans="1:11" x14ac:dyDescent="0.35">
      <c r="A2109" s="14">
        <v>2107</v>
      </c>
      <c r="B2109" s="9" t="s">
        <v>122</v>
      </c>
    </row>
    <row r="2110" spans="1:11" x14ac:dyDescent="0.35">
      <c r="A2110" s="14">
        <v>2108</v>
      </c>
      <c r="B2110" s="9" t="s">
        <v>122</v>
      </c>
    </row>
    <row r="2111" spans="1:11" x14ac:dyDescent="0.35">
      <c r="A2111" s="14">
        <v>2109</v>
      </c>
      <c r="B2111" s="9" t="s">
        <v>122</v>
      </c>
    </row>
    <row r="2112" spans="1:11" x14ac:dyDescent="0.35">
      <c r="A2112" s="14">
        <v>2110</v>
      </c>
      <c r="B2112" s="9" t="s">
        <v>122</v>
      </c>
    </row>
    <row r="2113" spans="1:11" x14ac:dyDescent="0.35">
      <c r="A2113" s="14">
        <v>2111</v>
      </c>
      <c r="B2113" s="9" t="s">
        <v>122</v>
      </c>
    </row>
    <row r="2114" spans="1:11" x14ac:dyDescent="0.35">
      <c r="A2114" s="14">
        <v>2112</v>
      </c>
      <c r="B2114" s="9" t="s">
        <v>122</v>
      </c>
    </row>
    <row r="2115" spans="1:11" x14ac:dyDescent="0.35">
      <c r="A2115" s="14">
        <v>2113</v>
      </c>
      <c r="B2115" s="9" t="s">
        <v>122</v>
      </c>
    </row>
    <row r="2116" spans="1:11" x14ac:dyDescent="0.35">
      <c r="A2116" s="14">
        <v>2114</v>
      </c>
      <c r="B2116" s="9" t="s">
        <v>122</v>
      </c>
    </row>
    <row r="2117" spans="1:11" x14ac:dyDescent="0.35">
      <c r="A2117" s="14">
        <v>2115</v>
      </c>
      <c r="B2117" s="9" t="s">
        <v>122</v>
      </c>
    </row>
    <row r="2118" spans="1:11" x14ac:dyDescent="0.35">
      <c r="A2118" s="14">
        <v>2116</v>
      </c>
      <c r="B2118" s="9" t="s">
        <v>122</v>
      </c>
    </row>
    <row r="2119" spans="1:11" x14ac:dyDescent="0.35">
      <c r="A2119" s="14">
        <v>2117</v>
      </c>
      <c r="B2119" s="9" t="s">
        <v>122</v>
      </c>
    </row>
    <row r="2120" spans="1:11" x14ac:dyDescent="0.35">
      <c r="A2120" s="14">
        <v>2118</v>
      </c>
      <c r="B2120" s="9" t="s">
        <v>122</v>
      </c>
    </row>
    <row r="2121" spans="1:11" x14ac:dyDescent="0.35">
      <c r="A2121" s="14">
        <v>2119</v>
      </c>
      <c r="B2121" s="9" t="s">
        <v>122</v>
      </c>
    </row>
    <row r="2122" spans="1:11" x14ac:dyDescent="0.35">
      <c r="A2122" s="14">
        <v>2120</v>
      </c>
      <c r="B2122" s="9" t="s">
        <v>122</v>
      </c>
    </row>
    <row r="2123" spans="1:11" x14ac:dyDescent="0.35">
      <c r="A2123" s="14">
        <v>2121</v>
      </c>
      <c r="B2123" s="9" t="s">
        <v>123</v>
      </c>
      <c r="D2123" s="11" t="s">
        <v>5</v>
      </c>
      <c r="E2123">
        <v>24</v>
      </c>
      <c r="F2123">
        <v>31</v>
      </c>
      <c r="G2123">
        <v>30</v>
      </c>
      <c r="H2123">
        <v>3</v>
      </c>
      <c r="I2123">
        <v>0</v>
      </c>
      <c r="J2123">
        <v>88</v>
      </c>
      <c r="K2123">
        <v>64</v>
      </c>
    </row>
    <row r="2124" spans="1:11" x14ac:dyDescent="0.35">
      <c r="A2124" s="14">
        <v>2122</v>
      </c>
      <c r="B2124" s="9" t="s">
        <v>123</v>
      </c>
      <c r="D2124" s="11" t="s">
        <v>25</v>
      </c>
      <c r="E2124">
        <v>45</v>
      </c>
      <c r="F2124">
        <v>18</v>
      </c>
      <c r="G2124">
        <v>4</v>
      </c>
      <c r="H2124">
        <v>0</v>
      </c>
      <c r="I2124">
        <v>0</v>
      </c>
      <c r="J2124">
        <v>67</v>
      </c>
      <c r="K2124">
        <v>22</v>
      </c>
    </row>
    <row r="2125" spans="1:11" x14ac:dyDescent="0.35">
      <c r="A2125" s="14">
        <v>2123</v>
      </c>
      <c r="B2125" s="9" t="s">
        <v>123</v>
      </c>
      <c r="D2125" s="11" t="s">
        <v>3</v>
      </c>
      <c r="E2125">
        <v>178</v>
      </c>
      <c r="F2125">
        <v>54</v>
      </c>
      <c r="G2125">
        <v>12</v>
      </c>
      <c r="H2125">
        <v>0</v>
      </c>
      <c r="I2125">
        <v>0</v>
      </c>
      <c r="J2125">
        <v>245</v>
      </c>
      <c r="K2125">
        <v>67</v>
      </c>
    </row>
    <row r="2126" spans="1:11" x14ac:dyDescent="0.35">
      <c r="A2126" s="14">
        <v>2124</v>
      </c>
      <c r="B2126" s="9" t="s">
        <v>123</v>
      </c>
      <c r="D2126" s="11" t="s">
        <v>29</v>
      </c>
      <c r="E2126">
        <v>44</v>
      </c>
      <c r="F2126">
        <v>14</v>
      </c>
      <c r="G2126">
        <v>3</v>
      </c>
      <c r="H2126">
        <v>3</v>
      </c>
      <c r="I2126">
        <v>0</v>
      </c>
      <c r="J2126">
        <v>62</v>
      </c>
      <c r="K2126">
        <v>18</v>
      </c>
    </row>
    <row r="2127" spans="1:11" x14ac:dyDescent="0.35">
      <c r="A2127" s="14">
        <v>2125</v>
      </c>
      <c r="B2127" s="9" t="s">
        <v>123</v>
      </c>
      <c r="D2127" s="11" t="s">
        <v>7</v>
      </c>
      <c r="E2127">
        <v>186</v>
      </c>
      <c r="F2127">
        <v>94</v>
      </c>
      <c r="G2127">
        <v>19</v>
      </c>
      <c r="H2127">
        <v>3</v>
      </c>
      <c r="I2127">
        <v>0</v>
      </c>
      <c r="J2127">
        <v>302</v>
      </c>
      <c r="K2127">
        <v>116</v>
      </c>
    </row>
    <row r="2128" spans="1:11" x14ac:dyDescent="0.35">
      <c r="A2128" s="14">
        <v>2126</v>
      </c>
      <c r="B2128" s="9" t="s">
        <v>123</v>
      </c>
      <c r="D2128" s="11" t="s">
        <v>41</v>
      </c>
      <c r="E2128">
        <v>4</v>
      </c>
      <c r="F2128">
        <v>0</v>
      </c>
      <c r="G2128">
        <v>0</v>
      </c>
      <c r="H2128">
        <v>0</v>
      </c>
      <c r="I2128">
        <v>0</v>
      </c>
      <c r="J2128">
        <v>4</v>
      </c>
      <c r="K2128">
        <v>0</v>
      </c>
    </row>
    <row r="2129" spans="1:11" x14ac:dyDescent="0.35">
      <c r="A2129" s="14">
        <v>2127</v>
      </c>
      <c r="B2129" s="9" t="s">
        <v>123</v>
      </c>
      <c r="D2129" s="11" t="s">
        <v>37</v>
      </c>
      <c r="E2129">
        <v>22</v>
      </c>
      <c r="F2129">
        <v>13</v>
      </c>
      <c r="G2129">
        <v>4</v>
      </c>
      <c r="H2129">
        <v>3</v>
      </c>
      <c r="I2129">
        <v>0</v>
      </c>
      <c r="J2129">
        <v>40</v>
      </c>
      <c r="K2129">
        <v>18</v>
      </c>
    </row>
    <row r="2130" spans="1:11" x14ac:dyDescent="0.35">
      <c r="A2130" s="14">
        <v>2128</v>
      </c>
      <c r="B2130" s="9" t="s">
        <v>123</v>
      </c>
      <c r="D2130" s="11" t="s">
        <v>35</v>
      </c>
      <c r="E2130">
        <v>0</v>
      </c>
      <c r="F2130">
        <v>3</v>
      </c>
      <c r="G2130">
        <v>0</v>
      </c>
      <c r="H2130">
        <v>0</v>
      </c>
      <c r="I2130">
        <v>0</v>
      </c>
      <c r="J2130">
        <v>6</v>
      </c>
      <c r="K2130">
        <v>6</v>
      </c>
    </row>
    <row r="2131" spans="1:11" x14ac:dyDescent="0.35">
      <c r="A2131" s="14">
        <v>2129</v>
      </c>
      <c r="B2131" s="9" t="s">
        <v>123</v>
      </c>
      <c r="D2131" s="11" t="s">
        <v>27</v>
      </c>
      <c r="E2131">
        <v>19</v>
      </c>
      <c r="F2131">
        <v>8</v>
      </c>
      <c r="G2131">
        <v>4</v>
      </c>
      <c r="H2131">
        <v>0</v>
      </c>
      <c r="I2131">
        <v>0</v>
      </c>
      <c r="J2131">
        <v>31</v>
      </c>
      <c r="K2131">
        <v>12</v>
      </c>
    </row>
    <row r="2132" spans="1:11" x14ac:dyDescent="0.35">
      <c r="A2132" s="14">
        <v>2130</v>
      </c>
      <c r="B2132" s="9" t="s">
        <v>123</v>
      </c>
      <c r="D2132" s="11" t="s">
        <v>13</v>
      </c>
      <c r="E2132">
        <v>69</v>
      </c>
      <c r="F2132">
        <v>17</v>
      </c>
      <c r="G2132">
        <v>12</v>
      </c>
      <c r="H2132">
        <v>4</v>
      </c>
      <c r="I2132">
        <v>0</v>
      </c>
      <c r="J2132">
        <v>102</v>
      </c>
      <c r="K2132">
        <v>33</v>
      </c>
    </row>
    <row r="2133" spans="1:11" x14ac:dyDescent="0.35">
      <c r="A2133" s="14">
        <v>2131</v>
      </c>
      <c r="B2133" s="9" t="s">
        <v>123</v>
      </c>
      <c r="D2133" s="11" t="s">
        <v>39</v>
      </c>
      <c r="E2133">
        <v>19</v>
      </c>
      <c r="F2133">
        <v>7</v>
      </c>
      <c r="G2133">
        <v>0</v>
      </c>
      <c r="H2133">
        <v>3</v>
      </c>
      <c r="I2133">
        <v>0</v>
      </c>
      <c r="J2133">
        <v>29</v>
      </c>
      <c r="K2133">
        <v>10</v>
      </c>
    </row>
    <row r="2134" spans="1:11" x14ac:dyDescent="0.35">
      <c r="A2134" s="14">
        <v>2132</v>
      </c>
      <c r="B2134" s="9" t="s">
        <v>123</v>
      </c>
      <c r="D2134" s="11" t="s">
        <v>21</v>
      </c>
      <c r="E2134">
        <v>42</v>
      </c>
      <c r="F2134">
        <v>36</v>
      </c>
      <c r="G2134">
        <v>8</v>
      </c>
      <c r="H2134">
        <v>5</v>
      </c>
      <c r="I2134">
        <v>0</v>
      </c>
      <c r="J2134">
        <v>91</v>
      </c>
      <c r="K2134">
        <v>49</v>
      </c>
    </row>
    <row r="2135" spans="1:11" x14ac:dyDescent="0.35">
      <c r="A2135" s="14">
        <v>2133</v>
      </c>
      <c r="B2135" s="9" t="s">
        <v>123</v>
      </c>
      <c r="D2135" s="11" t="s">
        <v>31</v>
      </c>
      <c r="E2135">
        <v>3</v>
      </c>
      <c r="F2135">
        <v>3</v>
      </c>
      <c r="G2135">
        <v>0</v>
      </c>
      <c r="H2135">
        <v>0</v>
      </c>
      <c r="I2135">
        <v>0</v>
      </c>
      <c r="J2135">
        <v>7</v>
      </c>
      <c r="K2135">
        <v>4</v>
      </c>
    </row>
    <row r="2136" spans="1:11" x14ac:dyDescent="0.35">
      <c r="A2136" s="14">
        <v>2134</v>
      </c>
      <c r="B2136" s="9" t="s">
        <v>123</v>
      </c>
      <c r="D2136" s="11" t="s">
        <v>11</v>
      </c>
      <c r="E2136">
        <v>32</v>
      </c>
      <c r="F2136">
        <v>39</v>
      </c>
      <c r="G2136">
        <v>9</v>
      </c>
      <c r="H2136">
        <v>0</v>
      </c>
      <c r="I2136">
        <v>0</v>
      </c>
      <c r="J2136">
        <v>80</v>
      </c>
      <c r="K2136">
        <v>48</v>
      </c>
    </row>
    <row r="2137" spans="1:11" x14ac:dyDescent="0.35">
      <c r="A2137" s="14">
        <v>2135</v>
      </c>
      <c r="B2137" s="9" t="s">
        <v>123</v>
      </c>
      <c r="D2137" s="11" t="s">
        <v>17</v>
      </c>
      <c r="E2137">
        <v>145</v>
      </c>
      <c r="F2137">
        <v>84</v>
      </c>
      <c r="G2137">
        <v>12</v>
      </c>
      <c r="H2137">
        <v>0</v>
      </c>
      <c r="I2137">
        <v>0</v>
      </c>
      <c r="J2137">
        <v>242</v>
      </c>
      <c r="K2137">
        <v>97</v>
      </c>
    </row>
    <row r="2138" spans="1:11" x14ac:dyDescent="0.35">
      <c r="A2138" s="14">
        <v>2136</v>
      </c>
      <c r="B2138" s="9" t="s">
        <v>123</v>
      </c>
      <c r="D2138" s="11" t="s">
        <v>33</v>
      </c>
      <c r="E2138">
        <v>3</v>
      </c>
      <c r="F2138">
        <v>0</v>
      </c>
      <c r="G2138">
        <v>0</v>
      </c>
      <c r="H2138">
        <v>0</v>
      </c>
      <c r="I2138">
        <v>0</v>
      </c>
      <c r="J2138">
        <v>3</v>
      </c>
      <c r="K2138">
        <v>0</v>
      </c>
    </row>
    <row r="2139" spans="1:11" x14ac:dyDescent="0.35">
      <c r="A2139" s="14">
        <v>2137</v>
      </c>
      <c r="B2139" s="9" t="s">
        <v>123</v>
      </c>
      <c r="D2139" s="11" t="s">
        <v>23</v>
      </c>
      <c r="E2139">
        <v>116</v>
      </c>
      <c r="F2139">
        <v>10</v>
      </c>
      <c r="G2139">
        <v>5</v>
      </c>
      <c r="H2139">
        <v>0</v>
      </c>
      <c r="I2139">
        <v>0</v>
      </c>
      <c r="J2139">
        <v>131</v>
      </c>
      <c r="K2139">
        <v>15</v>
      </c>
    </row>
    <row r="2140" spans="1:11" x14ac:dyDescent="0.35">
      <c r="A2140" s="14">
        <v>2138</v>
      </c>
      <c r="B2140" s="9" t="s">
        <v>123</v>
      </c>
      <c r="D2140" s="11" t="s">
        <v>9</v>
      </c>
      <c r="E2140">
        <v>51</v>
      </c>
      <c r="F2140">
        <v>49</v>
      </c>
      <c r="G2140">
        <v>29</v>
      </c>
      <c r="H2140">
        <v>8</v>
      </c>
      <c r="I2140">
        <v>0</v>
      </c>
      <c r="J2140">
        <v>137</v>
      </c>
      <c r="K2140">
        <v>86</v>
      </c>
    </row>
    <row r="2141" spans="1:11" x14ac:dyDescent="0.35">
      <c r="A2141" s="14">
        <v>2139</v>
      </c>
      <c r="B2141" s="9" t="s">
        <v>123</v>
      </c>
      <c r="D2141" s="11" t="s">
        <v>15</v>
      </c>
      <c r="E2141">
        <v>37</v>
      </c>
      <c r="F2141">
        <v>22</v>
      </c>
      <c r="G2141">
        <v>7</v>
      </c>
      <c r="H2141">
        <v>0</v>
      </c>
      <c r="I2141">
        <v>0</v>
      </c>
      <c r="J2141">
        <v>67</v>
      </c>
      <c r="K2141">
        <v>30</v>
      </c>
    </row>
    <row r="2142" spans="1:11" x14ac:dyDescent="0.35">
      <c r="A2142" s="14">
        <v>2140</v>
      </c>
      <c r="B2142" s="9" t="s">
        <v>123</v>
      </c>
      <c r="D2142" s="11" t="s">
        <v>19</v>
      </c>
      <c r="E2142">
        <v>29</v>
      </c>
      <c r="F2142">
        <v>10</v>
      </c>
      <c r="G2142">
        <v>3</v>
      </c>
      <c r="H2142">
        <v>0</v>
      </c>
      <c r="I2142">
        <v>0</v>
      </c>
      <c r="J2142">
        <v>42</v>
      </c>
      <c r="K2142">
        <v>13</v>
      </c>
    </row>
    <row r="2143" spans="1:11" x14ac:dyDescent="0.35">
      <c r="A2143" s="14">
        <v>2141</v>
      </c>
      <c r="B2143" s="9" t="s">
        <v>123</v>
      </c>
      <c r="D2143" s="12" t="s">
        <v>59</v>
      </c>
      <c r="E2143" s="6">
        <f>SUM(E2123:E2142)</f>
        <v>1068</v>
      </c>
      <c r="F2143" s="6">
        <f t="shared" ref="F2143" si="313">SUM(F2123:F2142)</f>
        <v>512</v>
      </c>
      <c r="G2143" s="6">
        <f t="shared" ref="G2143" si="314">SUM(G2123:G2142)</f>
        <v>161</v>
      </c>
      <c r="H2143" s="6">
        <f t="shared" ref="H2143" si="315">SUM(H2123:H2142)</f>
        <v>32</v>
      </c>
      <c r="I2143" s="6">
        <f t="shared" ref="I2143" si="316">SUM(I2123:I2142)</f>
        <v>0</v>
      </c>
      <c r="J2143" s="6">
        <f t="shared" ref="J2143" si="317">SUM(J2123:J2142)</f>
        <v>1776</v>
      </c>
      <c r="K2143" s="6">
        <f t="shared" ref="K2143" si="318">SUM(K2123:K2142)</f>
        <v>708</v>
      </c>
    </row>
    <row r="2144" spans="1:11" x14ac:dyDescent="0.35">
      <c r="A2144" s="14">
        <v>2142</v>
      </c>
      <c r="B2144" s="9" t="s">
        <v>123</v>
      </c>
    </row>
    <row r="2145" spans="1:2" x14ac:dyDescent="0.35">
      <c r="A2145" s="14">
        <v>2143</v>
      </c>
      <c r="B2145" s="9" t="s">
        <v>123</v>
      </c>
    </row>
    <row r="2146" spans="1:2" x14ac:dyDescent="0.35">
      <c r="A2146" s="14">
        <v>2144</v>
      </c>
      <c r="B2146" s="9" t="s">
        <v>123</v>
      </c>
    </row>
    <row r="2147" spans="1:2" x14ac:dyDescent="0.35">
      <c r="A2147" s="14">
        <v>2145</v>
      </c>
      <c r="B2147" s="9" t="s">
        <v>123</v>
      </c>
    </row>
    <row r="2148" spans="1:2" x14ac:dyDescent="0.35">
      <c r="A2148" s="14">
        <v>2146</v>
      </c>
      <c r="B2148" s="9" t="s">
        <v>123</v>
      </c>
    </row>
    <row r="2149" spans="1:2" x14ac:dyDescent="0.35">
      <c r="A2149" s="14">
        <v>2147</v>
      </c>
      <c r="B2149" s="9" t="s">
        <v>123</v>
      </c>
    </row>
    <row r="2150" spans="1:2" x14ac:dyDescent="0.35">
      <c r="A2150" s="14">
        <v>2148</v>
      </c>
      <c r="B2150" s="9" t="s">
        <v>123</v>
      </c>
    </row>
    <row r="2151" spans="1:2" x14ac:dyDescent="0.35">
      <c r="A2151" s="14">
        <v>2149</v>
      </c>
      <c r="B2151" s="9" t="s">
        <v>123</v>
      </c>
    </row>
    <row r="2152" spans="1:2" x14ac:dyDescent="0.35">
      <c r="A2152" s="14">
        <v>2150</v>
      </c>
      <c r="B2152" s="9" t="s">
        <v>123</v>
      </c>
    </row>
    <row r="2153" spans="1:2" x14ac:dyDescent="0.35">
      <c r="A2153" s="14">
        <v>2151</v>
      </c>
      <c r="B2153" s="9" t="s">
        <v>123</v>
      </c>
    </row>
    <row r="2154" spans="1:2" x14ac:dyDescent="0.35">
      <c r="A2154" s="14">
        <v>2152</v>
      </c>
      <c r="B2154" s="9" t="s">
        <v>123</v>
      </c>
    </row>
    <row r="2155" spans="1:2" x14ac:dyDescent="0.35">
      <c r="A2155" s="14">
        <v>2153</v>
      </c>
      <c r="B2155" s="9" t="s">
        <v>123</v>
      </c>
    </row>
    <row r="2156" spans="1:2" x14ac:dyDescent="0.35">
      <c r="A2156" s="14">
        <v>2154</v>
      </c>
      <c r="B2156" s="9" t="s">
        <v>123</v>
      </c>
    </row>
    <row r="2157" spans="1:2" x14ac:dyDescent="0.35">
      <c r="A2157" s="14">
        <v>2155</v>
      </c>
      <c r="B2157" s="9" t="s">
        <v>123</v>
      </c>
    </row>
    <row r="2158" spans="1:2" x14ac:dyDescent="0.35">
      <c r="A2158" s="14">
        <v>2156</v>
      </c>
      <c r="B2158" s="9" t="s">
        <v>123</v>
      </c>
    </row>
    <row r="2159" spans="1:2" x14ac:dyDescent="0.35">
      <c r="A2159" s="14">
        <v>2157</v>
      </c>
      <c r="B2159" s="9" t="s">
        <v>123</v>
      </c>
    </row>
    <row r="2160" spans="1:2" x14ac:dyDescent="0.35">
      <c r="A2160" s="14">
        <v>2158</v>
      </c>
      <c r="B2160" s="9" t="s">
        <v>123</v>
      </c>
    </row>
    <row r="2161" spans="1:11" x14ac:dyDescent="0.35">
      <c r="A2161" s="14">
        <v>2159</v>
      </c>
      <c r="B2161" s="9" t="s">
        <v>123</v>
      </c>
    </row>
    <row r="2162" spans="1:11" x14ac:dyDescent="0.35">
      <c r="A2162" s="14">
        <v>2160</v>
      </c>
      <c r="B2162" s="9" t="s">
        <v>123</v>
      </c>
    </row>
    <row r="2163" spans="1:11" x14ac:dyDescent="0.35">
      <c r="A2163" s="14">
        <v>2161</v>
      </c>
      <c r="B2163" s="9" t="s">
        <v>124</v>
      </c>
      <c r="D2163" s="11" t="s">
        <v>5</v>
      </c>
      <c r="E2163">
        <v>26</v>
      </c>
      <c r="F2163">
        <v>37</v>
      </c>
      <c r="G2163">
        <v>32</v>
      </c>
      <c r="H2163">
        <v>3</v>
      </c>
      <c r="I2163">
        <v>0</v>
      </c>
      <c r="J2163">
        <v>98</v>
      </c>
      <c r="K2163">
        <v>72</v>
      </c>
    </row>
    <row r="2164" spans="1:11" x14ac:dyDescent="0.35">
      <c r="A2164" s="14">
        <v>2162</v>
      </c>
      <c r="B2164" s="9" t="s">
        <v>124</v>
      </c>
      <c r="D2164" s="11" t="s">
        <v>25</v>
      </c>
      <c r="E2164">
        <v>27</v>
      </c>
      <c r="F2164">
        <v>13</v>
      </c>
      <c r="G2164">
        <v>4</v>
      </c>
      <c r="H2164">
        <v>3</v>
      </c>
      <c r="I2164">
        <v>0</v>
      </c>
      <c r="J2164">
        <v>46</v>
      </c>
      <c r="K2164">
        <v>19</v>
      </c>
    </row>
    <row r="2165" spans="1:11" x14ac:dyDescent="0.35">
      <c r="A2165" s="14">
        <v>2163</v>
      </c>
      <c r="B2165" s="9" t="s">
        <v>124</v>
      </c>
      <c r="D2165" s="11" t="s">
        <v>3</v>
      </c>
      <c r="E2165">
        <v>783</v>
      </c>
      <c r="F2165">
        <v>355</v>
      </c>
      <c r="G2165">
        <v>89</v>
      </c>
      <c r="H2165">
        <v>3</v>
      </c>
      <c r="I2165">
        <v>0</v>
      </c>
      <c r="J2165">
        <v>1229</v>
      </c>
      <c r="K2165">
        <v>446</v>
      </c>
    </row>
    <row r="2166" spans="1:11" x14ac:dyDescent="0.35">
      <c r="A2166" s="14">
        <v>2164</v>
      </c>
      <c r="B2166" s="9" t="s">
        <v>124</v>
      </c>
      <c r="D2166" s="11" t="s">
        <v>29</v>
      </c>
      <c r="E2166">
        <v>17</v>
      </c>
      <c r="F2166">
        <v>4</v>
      </c>
      <c r="G2166">
        <v>4</v>
      </c>
      <c r="H2166">
        <v>0</v>
      </c>
      <c r="I2166">
        <v>0</v>
      </c>
      <c r="J2166">
        <v>26</v>
      </c>
      <c r="K2166">
        <v>9</v>
      </c>
    </row>
    <row r="2167" spans="1:11" x14ac:dyDescent="0.35">
      <c r="A2167" s="14">
        <v>2165</v>
      </c>
      <c r="B2167" s="9" t="s">
        <v>124</v>
      </c>
      <c r="D2167" s="11" t="s">
        <v>7</v>
      </c>
      <c r="E2167">
        <v>167</v>
      </c>
      <c r="F2167">
        <v>95</v>
      </c>
      <c r="G2167">
        <v>29</v>
      </c>
      <c r="H2167">
        <v>4</v>
      </c>
      <c r="I2167">
        <v>0</v>
      </c>
      <c r="J2167">
        <v>295</v>
      </c>
      <c r="K2167">
        <v>128</v>
      </c>
    </row>
    <row r="2168" spans="1:11" x14ac:dyDescent="0.35">
      <c r="A2168" s="14">
        <v>2166</v>
      </c>
      <c r="B2168" s="9" t="s">
        <v>124</v>
      </c>
      <c r="D2168" s="11" t="s">
        <v>41</v>
      </c>
      <c r="E2168">
        <v>3</v>
      </c>
      <c r="F2168">
        <v>0</v>
      </c>
      <c r="G2168">
        <v>0</v>
      </c>
      <c r="H2168">
        <v>0</v>
      </c>
      <c r="I2168">
        <v>0</v>
      </c>
      <c r="J2168">
        <v>3</v>
      </c>
      <c r="K2168">
        <v>0</v>
      </c>
    </row>
    <row r="2169" spans="1:11" x14ac:dyDescent="0.35">
      <c r="A2169" s="14">
        <v>2167</v>
      </c>
      <c r="B2169" s="9" t="s">
        <v>124</v>
      </c>
      <c r="D2169" s="11" t="s">
        <v>37</v>
      </c>
      <c r="E2169">
        <v>9</v>
      </c>
      <c r="F2169">
        <v>5</v>
      </c>
      <c r="G2169">
        <v>3</v>
      </c>
      <c r="H2169">
        <v>0</v>
      </c>
      <c r="I2169">
        <v>0</v>
      </c>
      <c r="J2169">
        <v>17</v>
      </c>
      <c r="K2169">
        <v>8</v>
      </c>
    </row>
    <row r="2170" spans="1:11" x14ac:dyDescent="0.35">
      <c r="A2170" s="14">
        <v>2168</v>
      </c>
      <c r="B2170" s="9" t="s">
        <v>124</v>
      </c>
      <c r="D2170" s="11" t="s">
        <v>35</v>
      </c>
      <c r="E2170">
        <v>3</v>
      </c>
      <c r="F2170">
        <v>0</v>
      </c>
      <c r="G2170">
        <v>0</v>
      </c>
      <c r="H2170">
        <v>0</v>
      </c>
      <c r="I2170">
        <v>0</v>
      </c>
      <c r="J2170">
        <v>5</v>
      </c>
      <c r="K2170">
        <v>2</v>
      </c>
    </row>
    <row r="2171" spans="1:11" x14ac:dyDescent="0.35">
      <c r="A2171" s="14">
        <v>2169</v>
      </c>
      <c r="B2171" s="9" t="s">
        <v>124</v>
      </c>
      <c r="D2171" s="11" t="s">
        <v>27</v>
      </c>
      <c r="E2171">
        <v>25</v>
      </c>
      <c r="F2171">
        <v>3</v>
      </c>
      <c r="G2171">
        <v>0</v>
      </c>
      <c r="H2171">
        <v>0</v>
      </c>
      <c r="I2171">
        <v>0</v>
      </c>
      <c r="J2171">
        <v>30</v>
      </c>
      <c r="K2171">
        <v>5</v>
      </c>
    </row>
    <row r="2172" spans="1:11" x14ac:dyDescent="0.35">
      <c r="A2172" s="14">
        <v>2170</v>
      </c>
      <c r="B2172" s="9" t="s">
        <v>124</v>
      </c>
      <c r="D2172" s="11" t="s">
        <v>13</v>
      </c>
      <c r="E2172">
        <v>38</v>
      </c>
      <c r="F2172">
        <v>11</v>
      </c>
      <c r="G2172">
        <v>3</v>
      </c>
      <c r="H2172">
        <v>0</v>
      </c>
      <c r="I2172">
        <v>0</v>
      </c>
      <c r="J2172">
        <v>54</v>
      </c>
      <c r="K2172">
        <v>16</v>
      </c>
    </row>
    <row r="2173" spans="1:11" x14ac:dyDescent="0.35">
      <c r="A2173" s="14">
        <v>2171</v>
      </c>
      <c r="B2173" s="9" t="s">
        <v>124</v>
      </c>
      <c r="D2173" s="11" t="s">
        <v>39</v>
      </c>
      <c r="E2173">
        <v>5</v>
      </c>
      <c r="F2173">
        <v>0</v>
      </c>
      <c r="G2173">
        <v>0</v>
      </c>
      <c r="H2173">
        <v>0</v>
      </c>
      <c r="I2173">
        <v>0</v>
      </c>
      <c r="J2173">
        <v>6</v>
      </c>
      <c r="K2173">
        <v>1</v>
      </c>
    </row>
    <row r="2174" spans="1:11" x14ac:dyDescent="0.35">
      <c r="A2174" s="14">
        <v>2172</v>
      </c>
      <c r="B2174" s="9" t="s">
        <v>124</v>
      </c>
      <c r="D2174" s="11" t="s">
        <v>21</v>
      </c>
      <c r="E2174">
        <v>46</v>
      </c>
      <c r="F2174">
        <v>6</v>
      </c>
      <c r="G2174">
        <v>11</v>
      </c>
      <c r="H2174">
        <v>0</v>
      </c>
      <c r="I2174">
        <v>0</v>
      </c>
      <c r="J2174">
        <v>64</v>
      </c>
      <c r="K2174">
        <v>18</v>
      </c>
    </row>
    <row r="2175" spans="1:11" x14ac:dyDescent="0.35">
      <c r="A2175" s="14">
        <v>2173</v>
      </c>
      <c r="B2175" s="9" t="s">
        <v>124</v>
      </c>
      <c r="D2175" s="11" t="s">
        <v>31</v>
      </c>
      <c r="E2175">
        <v>4</v>
      </c>
      <c r="F2175">
        <v>3</v>
      </c>
      <c r="G2175">
        <v>0</v>
      </c>
      <c r="H2175">
        <v>0</v>
      </c>
      <c r="I2175">
        <v>0</v>
      </c>
      <c r="J2175">
        <v>7</v>
      </c>
      <c r="K2175">
        <v>3</v>
      </c>
    </row>
    <row r="2176" spans="1:11" x14ac:dyDescent="0.35">
      <c r="A2176" s="14">
        <v>2174</v>
      </c>
      <c r="B2176" s="9" t="s">
        <v>124</v>
      </c>
      <c r="D2176" s="11" t="s">
        <v>11</v>
      </c>
      <c r="E2176">
        <v>39</v>
      </c>
      <c r="F2176">
        <v>26</v>
      </c>
      <c r="G2176">
        <v>5</v>
      </c>
      <c r="H2176">
        <v>3</v>
      </c>
      <c r="I2176">
        <v>0</v>
      </c>
      <c r="J2176">
        <v>71</v>
      </c>
      <c r="K2176">
        <v>32</v>
      </c>
    </row>
    <row r="2177" spans="1:11" x14ac:dyDescent="0.35">
      <c r="A2177" s="14">
        <v>2175</v>
      </c>
      <c r="B2177" s="9" t="s">
        <v>124</v>
      </c>
      <c r="D2177" s="11" t="s">
        <v>17</v>
      </c>
      <c r="E2177">
        <v>65</v>
      </c>
      <c r="F2177">
        <v>22</v>
      </c>
      <c r="G2177">
        <v>3</v>
      </c>
      <c r="H2177">
        <v>0</v>
      </c>
      <c r="I2177">
        <v>0</v>
      </c>
      <c r="J2177">
        <v>89</v>
      </c>
      <c r="K2177">
        <v>24</v>
      </c>
    </row>
    <row r="2178" spans="1:11" x14ac:dyDescent="0.35">
      <c r="A2178" s="14">
        <v>2176</v>
      </c>
      <c r="B2178" s="9" t="s">
        <v>124</v>
      </c>
      <c r="D2178" s="11" t="s">
        <v>33</v>
      </c>
      <c r="E2178">
        <v>3</v>
      </c>
      <c r="F2178">
        <v>0</v>
      </c>
      <c r="G2178">
        <v>0</v>
      </c>
      <c r="H2178">
        <v>3</v>
      </c>
      <c r="I2178">
        <v>0</v>
      </c>
      <c r="J2178">
        <v>4</v>
      </c>
      <c r="K2178">
        <v>1</v>
      </c>
    </row>
    <row r="2179" spans="1:11" x14ac:dyDescent="0.35">
      <c r="A2179" s="14">
        <v>2177</v>
      </c>
      <c r="B2179" s="9" t="s">
        <v>124</v>
      </c>
      <c r="D2179" s="11" t="s">
        <v>23</v>
      </c>
      <c r="E2179">
        <v>207</v>
      </c>
      <c r="F2179">
        <v>9</v>
      </c>
      <c r="G2179">
        <v>4</v>
      </c>
      <c r="H2179">
        <v>0</v>
      </c>
      <c r="I2179">
        <v>0</v>
      </c>
      <c r="J2179">
        <v>220</v>
      </c>
      <c r="K2179">
        <v>13</v>
      </c>
    </row>
    <row r="2180" spans="1:11" x14ac:dyDescent="0.35">
      <c r="A2180" s="14">
        <v>2178</v>
      </c>
      <c r="B2180" s="9" t="s">
        <v>124</v>
      </c>
      <c r="D2180" s="11" t="s">
        <v>9</v>
      </c>
      <c r="E2180">
        <v>42</v>
      </c>
      <c r="F2180">
        <v>28</v>
      </c>
      <c r="G2180">
        <v>16</v>
      </c>
      <c r="H2180">
        <v>4</v>
      </c>
      <c r="I2180">
        <v>0</v>
      </c>
      <c r="J2180">
        <v>90</v>
      </c>
      <c r="K2180">
        <v>48</v>
      </c>
    </row>
    <row r="2181" spans="1:11" x14ac:dyDescent="0.35">
      <c r="A2181" s="14">
        <v>2179</v>
      </c>
      <c r="B2181" s="9" t="s">
        <v>124</v>
      </c>
      <c r="D2181" s="11" t="s">
        <v>15</v>
      </c>
      <c r="E2181">
        <v>50</v>
      </c>
      <c r="F2181">
        <v>41</v>
      </c>
      <c r="G2181">
        <v>10</v>
      </c>
      <c r="H2181">
        <v>0</v>
      </c>
      <c r="I2181">
        <v>0</v>
      </c>
      <c r="J2181">
        <v>103</v>
      </c>
      <c r="K2181">
        <v>53</v>
      </c>
    </row>
    <row r="2182" spans="1:11" x14ac:dyDescent="0.35">
      <c r="A2182" s="14">
        <v>2180</v>
      </c>
      <c r="B2182" s="9" t="s">
        <v>124</v>
      </c>
      <c r="D2182" s="11" t="s">
        <v>19</v>
      </c>
      <c r="E2182">
        <v>28</v>
      </c>
      <c r="F2182">
        <v>7</v>
      </c>
      <c r="G2182">
        <v>5</v>
      </c>
      <c r="H2182">
        <v>3</v>
      </c>
      <c r="I2182">
        <v>0</v>
      </c>
      <c r="J2182">
        <v>42</v>
      </c>
      <c r="K2182">
        <v>14</v>
      </c>
    </row>
    <row r="2183" spans="1:11" x14ac:dyDescent="0.35">
      <c r="A2183" s="14">
        <v>2181</v>
      </c>
      <c r="B2183" s="9" t="s">
        <v>124</v>
      </c>
      <c r="D2183" s="12" t="s">
        <v>59</v>
      </c>
      <c r="E2183" s="6">
        <f>SUM(E2163:E2182)</f>
        <v>1587</v>
      </c>
      <c r="F2183" s="6">
        <f t="shared" ref="F2183" si="319">SUM(F2163:F2182)</f>
        <v>665</v>
      </c>
      <c r="G2183" s="6">
        <f t="shared" ref="G2183" si="320">SUM(G2163:G2182)</f>
        <v>218</v>
      </c>
      <c r="H2183" s="6">
        <f t="shared" ref="H2183" si="321">SUM(H2163:H2182)</f>
        <v>26</v>
      </c>
      <c r="I2183" s="6">
        <f t="shared" ref="I2183" si="322">SUM(I2163:I2182)</f>
        <v>0</v>
      </c>
      <c r="J2183" s="6">
        <f t="shared" ref="J2183" si="323">SUM(J2163:J2182)</f>
        <v>2499</v>
      </c>
      <c r="K2183" s="6">
        <f t="shared" ref="K2183" si="324">SUM(K2163:K2182)</f>
        <v>912</v>
      </c>
    </row>
    <row r="2184" spans="1:11" x14ac:dyDescent="0.35">
      <c r="A2184" s="14">
        <v>2182</v>
      </c>
      <c r="B2184" s="9" t="s">
        <v>124</v>
      </c>
    </row>
    <row r="2185" spans="1:11" x14ac:dyDescent="0.35">
      <c r="A2185" s="14">
        <v>2183</v>
      </c>
      <c r="B2185" s="9" t="s">
        <v>124</v>
      </c>
    </row>
    <row r="2186" spans="1:11" x14ac:dyDescent="0.35">
      <c r="A2186" s="14">
        <v>2184</v>
      </c>
      <c r="B2186" s="9" t="s">
        <v>124</v>
      </c>
    </row>
    <row r="2187" spans="1:11" x14ac:dyDescent="0.35">
      <c r="A2187" s="14">
        <v>2185</v>
      </c>
      <c r="B2187" s="9" t="s">
        <v>124</v>
      </c>
    </row>
    <row r="2188" spans="1:11" x14ac:dyDescent="0.35">
      <c r="A2188" s="14">
        <v>2186</v>
      </c>
      <c r="B2188" s="9" t="s">
        <v>124</v>
      </c>
    </row>
    <row r="2189" spans="1:11" x14ac:dyDescent="0.35">
      <c r="A2189" s="14">
        <v>2187</v>
      </c>
      <c r="B2189" s="9" t="s">
        <v>124</v>
      </c>
    </row>
    <row r="2190" spans="1:11" x14ac:dyDescent="0.35">
      <c r="A2190" s="14">
        <v>2188</v>
      </c>
      <c r="B2190" s="9" t="s">
        <v>124</v>
      </c>
    </row>
    <row r="2191" spans="1:11" x14ac:dyDescent="0.35">
      <c r="A2191" s="14">
        <v>2189</v>
      </c>
      <c r="B2191" s="9" t="s">
        <v>124</v>
      </c>
    </row>
    <row r="2192" spans="1:11" x14ac:dyDescent="0.35">
      <c r="A2192" s="14">
        <v>2190</v>
      </c>
      <c r="B2192" s="9" t="s">
        <v>124</v>
      </c>
    </row>
    <row r="2193" spans="1:11" x14ac:dyDescent="0.35">
      <c r="A2193" s="14">
        <v>2191</v>
      </c>
      <c r="B2193" s="9" t="s">
        <v>124</v>
      </c>
    </row>
    <row r="2194" spans="1:11" x14ac:dyDescent="0.35">
      <c r="A2194" s="14">
        <v>2192</v>
      </c>
      <c r="B2194" s="9" t="s">
        <v>124</v>
      </c>
    </row>
    <row r="2195" spans="1:11" x14ac:dyDescent="0.35">
      <c r="A2195" s="14">
        <v>2193</v>
      </c>
      <c r="B2195" s="9" t="s">
        <v>124</v>
      </c>
    </row>
    <row r="2196" spans="1:11" x14ac:dyDescent="0.35">
      <c r="A2196" s="14">
        <v>2194</v>
      </c>
      <c r="B2196" s="9" t="s">
        <v>124</v>
      </c>
    </row>
    <row r="2197" spans="1:11" x14ac:dyDescent="0.35">
      <c r="A2197" s="14">
        <v>2195</v>
      </c>
      <c r="B2197" s="9" t="s">
        <v>124</v>
      </c>
    </row>
    <row r="2198" spans="1:11" x14ac:dyDescent="0.35">
      <c r="A2198" s="14">
        <v>2196</v>
      </c>
      <c r="B2198" s="9" t="s">
        <v>124</v>
      </c>
    </row>
    <row r="2199" spans="1:11" x14ac:dyDescent="0.35">
      <c r="A2199" s="14">
        <v>2197</v>
      </c>
      <c r="B2199" s="9" t="s">
        <v>124</v>
      </c>
    </row>
    <row r="2200" spans="1:11" x14ac:dyDescent="0.35">
      <c r="A2200" s="14">
        <v>2198</v>
      </c>
      <c r="B2200" s="9" t="s">
        <v>124</v>
      </c>
    </row>
    <row r="2201" spans="1:11" x14ac:dyDescent="0.35">
      <c r="A2201" s="14">
        <v>2199</v>
      </c>
      <c r="B2201" s="9" t="s">
        <v>124</v>
      </c>
    </row>
    <row r="2202" spans="1:11" x14ac:dyDescent="0.35">
      <c r="A2202" s="14">
        <v>2200</v>
      </c>
      <c r="B2202" s="9" t="s">
        <v>124</v>
      </c>
    </row>
    <row r="2203" spans="1:11" x14ac:dyDescent="0.35">
      <c r="A2203" s="14">
        <v>2201</v>
      </c>
      <c r="B2203" s="9" t="s">
        <v>125</v>
      </c>
      <c r="D2203" s="11" t="s">
        <v>5</v>
      </c>
      <c r="E2203">
        <v>33</v>
      </c>
      <c r="F2203">
        <v>37</v>
      </c>
      <c r="G2203">
        <v>24</v>
      </c>
      <c r="H2203">
        <v>4</v>
      </c>
      <c r="I2203">
        <v>0</v>
      </c>
      <c r="J2203">
        <v>98</v>
      </c>
      <c r="K2203">
        <v>65</v>
      </c>
    </row>
    <row r="2204" spans="1:11" x14ac:dyDescent="0.35">
      <c r="A2204" s="14">
        <v>2202</v>
      </c>
      <c r="B2204" s="9" t="s">
        <v>125</v>
      </c>
      <c r="D2204" s="11" t="s">
        <v>25</v>
      </c>
      <c r="E2204">
        <v>41</v>
      </c>
      <c r="F2204">
        <v>18</v>
      </c>
      <c r="G2204">
        <v>3</v>
      </c>
      <c r="H2204">
        <v>0</v>
      </c>
      <c r="I2204">
        <v>0</v>
      </c>
      <c r="J2204">
        <v>64</v>
      </c>
      <c r="K2204">
        <v>23</v>
      </c>
    </row>
    <row r="2205" spans="1:11" x14ac:dyDescent="0.35">
      <c r="A2205" s="14">
        <v>2203</v>
      </c>
      <c r="B2205" s="9" t="s">
        <v>125</v>
      </c>
      <c r="D2205" s="11" t="s">
        <v>3</v>
      </c>
      <c r="E2205">
        <v>412</v>
      </c>
      <c r="F2205">
        <v>83</v>
      </c>
      <c r="G2205">
        <v>11</v>
      </c>
      <c r="H2205">
        <v>3</v>
      </c>
      <c r="I2205">
        <v>0</v>
      </c>
      <c r="J2205">
        <v>509</v>
      </c>
      <c r="K2205">
        <v>97</v>
      </c>
    </row>
    <row r="2206" spans="1:11" x14ac:dyDescent="0.35">
      <c r="A2206" s="14">
        <v>2204</v>
      </c>
      <c r="B2206" s="9" t="s">
        <v>125</v>
      </c>
      <c r="D2206" s="11" t="s">
        <v>29</v>
      </c>
      <c r="E2206">
        <v>16</v>
      </c>
      <c r="F2206">
        <v>4</v>
      </c>
      <c r="G2206">
        <v>0</v>
      </c>
      <c r="H2206">
        <v>0</v>
      </c>
      <c r="I2206">
        <v>0</v>
      </c>
      <c r="J2206">
        <v>23</v>
      </c>
      <c r="K2206">
        <v>7</v>
      </c>
    </row>
    <row r="2207" spans="1:11" x14ac:dyDescent="0.35">
      <c r="A2207" s="14">
        <v>2205</v>
      </c>
      <c r="B2207" s="9" t="s">
        <v>125</v>
      </c>
      <c r="D2207" s="11" t="s">
        <v>7</v>
      </c>
      <c r="E2207">
        <v>227</v>
      </c>
      <c r="F2207">
        <v>162</v>
      </c>
      <c r="G2207">
        <v>22</v>
      </c>
      <c r="H2207">
        <v>4</v>
      </c>
      <c r="I2207">
        <v>0</v>
      </c>
      <c r="J2207">
        <v>415</v>
      </c>
      <c r="K2207">
        <v>188</v>
      </c>
    </row>
    <row r="2208" spans="1:11" x14ac:dyDescent="0.35">
      <c r="A2208" s="14">
        <v>2206</v>
      </c>
      <c r="B2208" s="9" t="s">
        <v>125</v>
      </c>
      <c r="D2208" s="11" t="s">
        <v>41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</row>
    <row r="2209" spans="1:11" x14ac:dyDescent="0.35">
      <c r="A2209" s="14">
        <v>2207</v>
      </c>
      <c r="B2209" s="9" t="s">
        <v>125</v>
      </c>
      <c r="D2209" s="11" t="s">
        <v>37</v>
      </c>
      <c r="E2209">
        <v>7</v>
      </c>
      <c r="F2209">
        <v>8</v>
      </c>
      <c r="G2209">
        <v>5</v>
      </c>
      <c r="H2209">
        <v>0</v>
      </c>
      <c r="I2209">
        <v>0</v>
      </c>
      <c r="J2209">
        <v>21</v>
      </c>
      <c r="K2209">
        <v>14</v>
      </c>
    </row>
    <row r="2210" spans="1:11" x14ac:dyDescent="0.35">
      <c r="A2210" s="14">
        <v>2208</v>
      </c>
      <c r="B2210" s="9" t="s">
        <v>125</v>
      </c>
      <c r="D2210" s="11" t="s">
        <v>35</v>
      </c>
      <c r="E2210">
        <v>6</v>
      </c>
      <c r="F2210">
        <v>0</v>
      </c>
      <c r="G2210">
        <v>0</v>
      </c>
      <c r="H2210">
        <v>0</v>
      </c>
      <c r="I2210">
        <v>0</v>
      </c>
      <c r="J2210">
        <v>8</v>
      </c>
      <c r="K2210">
        <v>2</v>
      </c>
    </row>
    <row r="2211" spans="1:11" x14ac:dyDescent="0.35">
      <c r="A2211" s="14">
        <v>2209</v>
      </c>
      <c r="B2211" s="9" t="s">
        <v>125</v>
      </c>
      <c r="D2211" s="11" t="s">
        <v>27</v>
      </c>
      <c r="E2211">
        <v>36</v>
      </c>
      <c r="F2211">
        <v>9</v>
      </c>
      <c r="G2211">
        <v>0</v>
      </c>
      <c r="H2211">
        <v>0</v>
      </c>
      <c r="I2211">
        <v>0</v>
      </c>
      <c r="J2211">
        <v>45</v>
      </c>
      <c r="K2211">
        <v>9</v>
      </c>
    </row>
    <row r="2212" spans="1:11" x14ac:dyDescent="0.35">
      <c r="A2212" s="14">
        <v>2210</v>
      </c>
      <c r="B2212" s="9" t="s">
        <v>125</v>
      </c>
      <c r="D2212" s="11" t="s">
        <v>13</v>
      </c>
      <c r="E2212">
        <v>23</v>
      </c>
      <c r="F2212">
        <v>12</v>
      </c>
      <c r="G2212">
        <v>5</v>
      </c>
      <c r="H2212">
        <v>3</v>
      </c>
      <c r="I2212">
        <v>0</v>
      </c>
      <c r="J2212">
        <v>42</v>
      </c>
      <c r="K2212">
        <v>19</v>
      </c>
    </row>
    <row r="2213" spans="1:11" x14ac:dyDescent="0.35">
      <c r="A2213" s="14">
        <v>2211</v>
      </c>
      <c r="B2213" s="9" t="s">
        <v>125</v>
      </c>
      <c r="D2213" s="11" t="s">
        <v>39</v>
      </c>
      <c r="E2213">
        <v>7</v>
      </c>
      <c r="F2213">
        <v>3</v>
      </c>
      <c r="G2213">
        <v>0</v>
      </c>
      <c r="H2213">
        <v>0</v>
      </c>
      <c r="I2213">
        <v>0</v>
      </c>
      <c r="J2213">
        <v>10</v>
      </c>
      <c r="K2213">
        <v>3</v>
      </c>
    </row>
    <row r="2214" spans="1:11" x14ac:dyDescent="0.35">
      <c r="A2214" s="14">
        <v>2212</v>
      </c>
      <c r="B2214" s="9" t="s">
        <v>125</v>
      </c>
      <c r="D2214" s="11" t="s">
        <v>21</v>
      </c>
      <c r="E2214">
        <v>42</v>
      </c>
      <c r="F2214">
        <v>25</v>
      </c>
      <c r="G2214">
        <v>5</v>
      </c>
      <c r="H2214">
        <v>3</v>
      </c>
      <c r="I2214">
        <v>0</v>
      </c>
      <c r="J2214">
        <v>75</v>
      </c>
      <c r="K2214">
        <v>33</v>
      </c>
    </row>
    <row r="2215" spans="1:11" x14ac:dyDescent="0.35">
      <c r="A2215" s="14">
        <v>2213</v>
      </c>
      <c r="B2215" s="9" t="s">
        <v>125</v>
      </c>
      <c r="D2215" s="11" t="s">
        <v>31</v>
      </c>
      <c r="E2215">
        <v>3</v>
      </c>
      <c r="F2215">
        <v>0</v>
      </c>
      <c r="G2215">
        <v>0</v>
      </c>
      <c r="H2215">
        <v>0</v>
      </c>
      <c r="I2215">
        <v>0</v>
      </c>
      <c r="J2215">
        <v>3</v>
      </c>
      <c r="K2215">
        <v>0</v>
      </c>
    </row>
    <row r="2216" spans="1:11" x14ac:dyDescent="0.35">
      <c r="A2216" s="14">
        <v>2214</v>
      </c>
      <c r="B2216" s="9" t="s">
        <v>125</v>
      </c>
      <c r="D2216" s="11" t="s">
        <v>11</v>
      </c>
      <c r="E2216">
        <v>39</v>
      </c>
      <c r="F2216">
        <v>21</v>
      </c>
      <c r="G2216">
        <v>3</v>
      </c>
      <c r="H2216">
        <v>0</v>
      </c>
      <c r="I2216">
        <v>0</v>
      </c>
      <c r="J2216">
        <v>64</v>
      </c>
      <c r="K2216">
        <v>25</v>
      </c>
    </row>
    <row r="2217" spans="1:11" x14ac:dyDescent="0.35">
      <c r="A2217" s="14">
        <v>2215</v>
      </c>
      <c r="B2217" s="9" t="s">
        <v>125</v>
      </c>
      <c r="D2217" s="11" t="s">
        <v>17</v>
      </c>
      <c r="E2217">
        <v>94</v>
      </c>
      <c r="F2217">
        <v>54</v>
      </c>
      <c r="G2217">
        <v>5</v>
      </c>
      <c r="H2217">
        <v>3</v>
      </c>
      <c r="I2217">
        <v>0</v>
      </c>
      <c r="J2217">
        <v>154</v>
      </c>
      <c r="K2217">
        <v>60</v>
      </c>
    </row>
    <row r="2218" spans="1:11" x14ac:dyDescent="0.35">
      <c r="A2218" s="14">
        <v>2216</v>
      </c>
      <c r="B2218" s="9" t="s">
        <v>125</v>
      </c>
      <c r="D2218" s="11" t="s">
        <v>33</v>
      </c>
      <c r="E2218">
        <v>4</v>
      </c>
      <c r="F2218">
        <v>0</v>
      </c>
      <c r="G2218">
        <v>0</v>
      </c>
      <c r="H2218">
        <v>0</v>
      </c>
      <c r="I2218">
        <v>0</v>
      </c>
      <c r="J2218">
        <v>6</v>
      </c>
      <c r="K2218">
        <v>2</v>
      </c>
    </row>
    <row r="2219" spans="1:11" x14ac:dyDescent="0.35">
      <c r="A2219" s="14">
        <v>2217</v>
      </c>
      <c r="B2219" s="9" t="s">
        <v>125</v>
      </c>
      <c r="D2219" s="11" t="s">
        <v>23</v>
      </c>
      <c r="E2219">
        <v>106</v>
      </c>
      <c r="F2219">
        <v>21</v>
      </c>
      <c r="G2219">
        <v>4</v>
      </c>
      <c r="H2219">
        <v>3</v>
      </c>
      <c r="I2219">
        <v>0</v>
      </c>
      <c r="J2219">
        <v>132</v>
      </c>
      <c r="K2219">
        <v>26</v>
      </c>
    </row>
    <row r="2220" spans="1:11" x14ac:dyDescent="0.35">
      <c r="A2220" s="14">
        <v>2218</v>
      </c>
      <c r="B2220" s="9" t="s">
        <v>125</v>
      </c>
      <c r="D2220" s="11" t="s">
        <v>9</v>
      </c>
      <c r="E2220">
        <v>52</v>
      </c>
      <c r="F2220">
        <v>36</v>
      </c>
      <c r="G2220">
        <v>11</v>
      </c>
      <c r="H2220">
        <v>3</v>
      </c>
      <c r="I2220">
        <v>0</v>
      </c>
      <c r="J2220">
        <v>103</v>
      </c>
      <c r="K2220">
        <v>51</v>
      </c>
    </row>
    <row r="2221" spans="1:11" x14ac:dyDescent="0.35">
      <c r="A2221" s="14">
        <v>2219</v>
      </c>
      <c r="B2221" s="9" t="s">
        <v>125</v>
      </c>
      <c r="D2221" s="11" t="s">
        <v>15</v>
      </c>
      <c r="E2221">
        <v>36</v>
      </c>
      <c r="F2221">
        <v>31</v>
      </c>
      <c r="G2221">
        <v>3</v>
      </c>
      <c r="H2221">
        <v>3</v>
      </c>
      <c r="I2221">
        <v>0</v>
      </c>
      <c r="J2221">
        <v>72</v>
      </c>
      <c r="K2221">
        <v>36</v>
      </c>
    </row>
    <row r="2222" spans="1:11" x14ac:dyDescent="0.35">
      <c r="A2222" s="14">
        <v>2220</v>
      </c>
      <c r="B2222" s="9" t="s">
        <v>125</v>
      </c>
      <c r="D2222" s="11" t="s">
        <v>19</v>
      </c>
      <c r="E2222">
        <v>32</v>
      </c>
      <c r="F2222">
        <v>10</v>
      </c>
      <c r="G2222">
        <v>11</v>
      </c>
      <c r="H2222">
        <v>3</v>
      </c>
      <c r="I2222">
        <v>0</v>
      </c>
      <c r="J2222">
        <v>54</v>
      </c>
      <c r="K2222">
        <v>22</v>
      </c>
    </row>
    <row r="2223" spans="1:11" x14ac:dyDescent="0.35">
      <c r="A2223" s="14">
        <v>2221</v>
      </c>
      <c r="B2223" s="9" t="s">
        <v>125</v>
      </c>
      <c r="D2223" s="12" t="s">
        <v>59</v>
      </c>
      <c r="E2223" s="6">
        <f>SUM(E2203:E2222)</f>
        <v>1216</v>
      </c>
      <c r="F2223" s="6">
        <f t="shared" ref="F2223" si="325">SUM(F2203:F2222)</f>
        <v>534</v>
      </c>
      <c r="G2223" s="6">
        <f t="shared" ref="G2223" si="326">SUM(G2203:G2222)</f>
        <v>112</v>
      </c>
      <c r="H2223" s="6">
        <f t="shared" ref="H2223" si="327">SUM(H2203:H2222)</f>
        <v>32</v>
      </c>
      <c r="I2223" s="6">
        <f t="shared" ref="I2223" si="328">SUM(I2203:I2222)</f>
        <v>0</v>
      </c>
      <c r="J2223" s="6">
        <f t="shared" ref="J2223" si="329">SUM(J2203:J2222)</f>
        <v>1898</v>
      </c>
      <c r="K2223" s="6">
        <f t="shared" ref="K2223" si="330">SUM(K2203:K2222)</f>
        <v>682</v>
      </c>
    </row>
    <row r="2224" spans="1:11" x14ac:dyDescent="0.35">
      <c r="A2224" s="14">
        <v>2222</v>
      </c>
      <c r="B2224" s="9" t="s">
        <v>125</v>
      </c>
    </row>
    <row r="2225" spans="1:2" x14ac:dyDescent="0.35">
      <c r="A2225" s="14">
        <v>2223</v>
      </c>
      <c r="B2225" s="9" t="s">
        <v>125</v>
      </c>
    </row>
    <row r="2226" spans="1:2" x14ac:dyDescent="0.35">
      <c r="A2226" s="14">
        <v>2224</v>
      </c>
      <c r="B2226" s="9" t="s">
        <v>125</v>
      </c>
    </row>
    <row r="2227" spans="1:2" x14ac:dyDescent="0.35">
      <c r="A2227" s="14">
        <v>2225</v>
      </c>
      <c r="B2227" s="9" t="s">
        <v>125</v>
      </c>
    </row>
    <row r="2228" spans="1:2" x14ac:dyDescent="0.35">
      <c r="A2228" s="14">
        <v>2226</v>
      </c>
      <c r="B2228" s="9" t="s">
        <v>125</v>
      </c>
    </row>
    <row r="2229" spans="1:2" x14ac:dyDescent="0.35">
      <c r="A2229" s="14">
        <v>2227</v>
      </c>
      <c r="B2229" s="9" t="s">
        <v>125</v>
      </c>
    </row>
    <row r="2230" spans="1:2" x14ac:dyDescent="0.35">
      <c r="A2230" s="14">
        <v>2228</v>
      </c>
      <c r="B2230" s="9" t="s">
        <v>125</v>
      </c>
    </row>
    <row r="2231" spans="1:2" x14ac:dyDescent="0.35">
      <c r="A2231" s="14">
        <v>2229</v>
      </c>
      <c r="B2231" s="9" t="s">
        <v>125</v>
      </c>
    </row>
    <row r="2232" spans="1:2" x14ac:dyDescent="0.35">
      <c r="A2232" s="14">
        <v>2230</v>
      </c>
      <c r="B2232" s="9" t="s">
        <v>125</v>
      </c>
    </row>
    <row r="2233" spans="1:2" x14ac:dyDescent="0.35">
      <c r="A2233" s="14">
        <v>2231</v>
      </c>
      <c r="B2233" s="9" t="s">
        <v>125</v>
      </c>
    </row>
    <row r="2234" spans="1:2" x14ac:dyDescent="0.35">
      <c r="A2234" s="14">
        <v>2232</v>
      </c>
      <c r="B2234" s="9" t="s">
        <v>125</v>
      </c>
    </row>
    <row r="2235" spans="1:2" x14ac:dyDescent="0.35">
      <c r="A2235" s="14">
        <v>2233</v>
      </c>
      <c r="B2235" s="9" t="s">
        <v>125</v>
      </c>
    </row>
    <row r="2236" spans="1:2" x14ac:dyDescent="0.35">
      <c r="A2236" s="14">
        <v>2234</v>
      </c>
      <c r="B2236" s="9" t="s">
        <v>125</v>
      </c>
    </row>
    <row r="2237" spans="1:2" x14ac:dyDescent="0.35">
      <c r="A2237" s="14">
        <v>2235</v>
      </c>
      <c r="B2237" s="9" t="s">
        <v>125</v>
      </c>
    </row>
    <row r="2238" spans="1:2" x14ac:dyDescent="0.35">
      <c r="A2238" s="14">
        <v>2236</v>
      </c>
      <c r="B2238" s="9" t="s">
        <v>125</v>
      </c>
    </row>
    <row r="2239" spans="1:2" x14ac:dyDescent="0.35">
      <c r="A2239" s="14">
        <v>2237</v>
      </c>
      <c r="B2239" s="9" t="s">
        <v>125</v>
      </c>
    </row>
    <row r="2240" spans="1:2" x14ac:dyDescent="0.35">
      <c r="A2240" s="14">
        <v>2238</v>
      </c>
      <c r="B2240" s="9" t="s">
        <v>125</v>
      </c>
    </row>
    <row r="2241" spans="1:11" x14ac:dyDescent="0.35">
      <c r="A2241" s="14">
        <v>2239</v>
      </c>
      <c r="B2241" s="9" t="s">
        <v>125</v>
      </c>
    </row>
    <row r="2242" spans="1:11" x14ac:dyDescent="0.35">
      <c r="A2242" s="14">
        <v>2240</v>
      </c>
      <c r="B2242" s="9" t="s">
        <v>125</v>
      </c>
    </row>
    <row r="2243" spans="1:11" x14ac:dyDescent="0.35">
      <c r="A2243" s="14">
        <v>2241</v>
      </c>
      <c r="B2243" s="9" t="s">
        <v>126</v>
      </c>
      <c r="D2243" s="11" t="s">
        <v>5</v>
      </c>
      <c r="E2243">
        <v>50</v>
      </c>
      <c r="F2243">
        <v>75</v>
      </c>
      <c r="G2243">
        <v>52</v>
      </c>
      <c r="H2243">
        <v>12</v>
      </c>
      <c r="I2243">
        <v>3</v>
      </c>
      <c r="J2243">
        <v>190</v>
      </c>
      <c r="K2243">
        <v>140</v>
      </c>
    </row>
    <row r="2244" spans="1:11" x14ac:dyDescent="0.35">
      <c r="A2244" s="14">
        <v>2242</v>
      </c>
      <c r="B2244" s="9" t="s">
        <v>126</v>
      </c>
      <c r="D2244" s="11" t="s">
        <v>25</v>
      </c>
      <c r="E2244">
        <v>163</v>
      </c>
      <c r="F2244">
        <v>92</v>
      </c>
      <c r="G2244">
        <v>30</v>
      </c>
      <c r="H2244">
        <v>6</v>
      </c>
      <c r="I2244">
        <v>0</v>
      </c>
      <c r="J2244">
        <v>291</v>
      </c>
      <c r="K2244">
        <v>128</v>
      </c>
    </row>
    <row r="2245" spans="1:11" x14ac:dyDescent="0.35">
      <c r="A2245" s="14">
        <v>2243</v>
      </c>
      <c r="B2245" s="9" t="s">
        <v>126</v>
      </c>
      <c r="D2245" s="11" t="s">
        <v>3</v>
      </c>
      <c r="E2245">
        <v>99</v>
      </c>
      <c r="F2245">
        <v>15</v>
      </c>
      <c r="G2245">
        <v>6</v>
      </c>
      <c r="H2245">
        <v>3</v>
      </c>
      <c r="I2245">
        <v>0</v>
      </c>
      <c r="J2245">
        <v>123</v>
      </c>
      <c r="K2245">
        <v>24</v>
      </c>
    </row>
    <row r="2246" spans="1:11" x14ac:dyDescent="0.35">
      <c r="A2246" s="14">
        <v>2244</v>
      </c>
      <c r="B2246" s="9" t="s">
        <v>126</v>
      </c>
      <c r="D2246" s="11" t="s">
        <v>29</v>
      </c>
      <c r="E2246">
        <v>104</v>
      </c>
      <c r="F2246">
        <v>37</v>
      </c>
      <c r="G2246">
        <v>11</v>
      </c>
      <c r="H2246">
        <v>6</v>
      </c>
      <c r="I2246">
        <v>0</v>
      </c>
      <c r="J2246">
        <v>158</v>
      </c>
      <c r="K2246">
        <v>54</v>
      </c>
    </row>
    <row r="2247" spans="1:11" x14ac:dyDescent="0.35">
      <c r="A2247" s="14">
        <v>2245</v>
      </c>
      <c r="B2247" s="9" t="s">
        <v>126</v>
      </c>
      <c r="D2247" s="11" t="s">
        <v>7</v>
      </c>
      <c r="E2247">
        <v>983</v>
      </c>
      <c r="F2247">
        <v>674</v>
      </c>
      <c r="G2247">
        <v>163</v>
      </c>
      <c r="H2247">
        <v>9</v>
      </c>
      <c r="I2247">
        <v>0</v>
      </c>
      <c r="J2247">
        <v>1829</v>
      </c>
      <c r="K2247">
        <v>846</v>
      </c>
    </row>
    <row r="2248" spans="1:11" x14ac:dyDescent="0.35">
      <c r="A2248" s="14">
        <v>2246</v>
      </c>
      <c r="B2248" s="9" t="s">
        <v>126</v>
      </c>
      <c r="D2248" s="11" t="s">
        <v>41</v>
      </c>
      <c r="E2248">
        <v>6</v>
      </c>
      <c r="F2248">
        <v>0</v>
      </c>
      <c r="G2248">
        <v>0</v>
      </c>
      <c r="H2248">
        <v>0</v>
      </c>
      <c r="I2248">
        <v>0</v>
      </c>
      <c r="J2248">
        <v>6</v>
      </c>
      <c r="K2248">
        <v>0</v>
      </c>
    </row>
    <row r="2249" spans="1:11" x14ac:dyDescent="0.35">
      <c r="A2249" s="14">
        <v>2247</v>
      </c>
      <c r="B2249" s="9" t="s">
        <v>126</v>
      </c>
      <c r="D2249" s="11" t="s">
        <v>37</v>
      </c>
      <c r="E2249">
        <v>64</v>
      </c>
      <c r="F2249">
        <v>33</v>
      </c>
      <c r="G2249">
        <v>21</v>
      </c>
      <c r="H2249">
        <v>4</v>
      </c>
      <c r="I2249">
        <v>0</v>
      </c>
      <c r="J2249">
        <v>122</v>
      </c>
      <c r="K2249">
        <v>58</v>
      </c>
    </row>
    <row r="2250" spans="1:11" x14ac:dyDescent="0.35">
      <c r="A2250" s="14">
        <v>2248</v>
      </c>
      <c r="B2250" s="9" t="s">
        <v>126</v>
      </c>
      <c r="D2250" s="11" t="s">
        <v>35</v>
      </c>
      <c r="E2250">
        <v>16</v>
      </c>
      <c r="F2250">
        <v>9</v>
      </c>
      <c r="G2250">
        <v>3</v>
      </c>
      <c r="H2250">
        <v>0</v>
      </c>
      <c r="I2250">
        <v>0</v>
      </c>
      <c r="J2250">
        <v>28</v>
      </c>
      <c r="K2250">
        <v>12</v>
      </c>
    </row>
    <row r="2251" spans="1:11" x14ac:dyDescent="0.35">
      <c r="A2251" s="14">
        <v>2249</v>
      </c>
      <c r="B2251" s="9" t="s">
        <v>126</v>
      </c>
      <c r="D2251" s="11" t="s">
        <v>27</v>
      </c>
      <c r="E2251">
        <v>207</v>
      </c>
      <c r="F2251">
        <v>67</v>
      </c>
      <c r="G2251">
        <v>6</v>
      </c>
      <c r="H2251">
        <v>3</v>
      </c>
      <c r="I2251">
        <v>0</v>
      </c>
      <c r="J2251">
        <v>282</v>
      </c>
      <c r="K2251">
        <v>75</v>
      </c>
    </row>
    <row r="2252" spans="1:11" x14ac:dyDescent="0.35">
      <c r="A2252" s="14">
        <v>2250</v>
      </c>
      <c r="B2252" s="9" t="s">
        <v>126</v>
      </c>
      <c r="D2252" s="11" t="s">
        <v>13</v>
      </c>
      <c r="E2252">
        <v>282</v>
      </c>
      <c r="F2252">
        <v>111</v>
      </c>
      <c r="G2252">
        <v>37</v>
      </c>
      <c r="H2252">
        <v>15</v>
      </c>
      <c r="I2252">
        <v>0</v>
      </c>
      <c r="J2252">
        <v>445</v>
      </c>
      <c r="K2252">
        <v>163</v>
      </c>
    </row>
    <row r="2253" spans="1:11" x14ac:dyDescent="0.35">
      <c r="A2253" s="14">
        <v>2251</v>
      </c>
      <c r="B2253" s="9" t="s">
        <v>126</v>
      </c>
      <c r="D2253" s="11" t="s">
        <v>39</v>
      </c>
      <c r="E2253">
        <v>44</v>
      </c>
      <c r="F2253">
        <v>17</v>
      </c>
      <c r="G2253">
        <v>0</v>
      </c>
      <c r="H2253">
        <v>0</v>
      </c>
      <c r="I2253">
        <v>0</v>
      </c>
      <c r="J2253">
        <v>62</v>
      </c>
      <c r="K2253">
        <v>18</v>
      </c>
    </row>
    <row r="2254" spans="1:11" x14ac:dyDescent="0.35">
      <c r="A2254" s="14">
        <v>2252</v>
      </c>
      <c r="B2254" s="9" t="s">
        <v>126</v>
      </c>
      <c r="D2254" s="11" t="s">
        <v>21</v>
      </c>
      <c r="E2254">
        <v>121</v>
      </c>
      <c r="F2254">
        <v>70</v>
      </c>
      <c r="G2254">
        <v>26</v>
      </c>
      <c r="H2254">
        <v>3</v>
      </c>
      <c r="I2254">
        <v>0</v>
      </c>
      <c r="J2254">
        <v>220</v>
      </c>
      <c r="K2254">
        <v>99</v>
      </c>
    </row>
    <row r="2255" spans="1:11" x14ac:dyDescent="0.35">
      <c r="A2255" s="14">
        <v>2253</v>
      </c>
      <c r="B2255" s="9" t="s">
        <v>126</v>
      </c>
      <c r="D2255" s="11" t="s">
        <v>31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</row>
    <row r="2256" spans="1:11" x14ac:dyDescent="0.35">
      <c r="A2256" s="14">
        <v>2254</v>
      </c>
      <c r="B2256" s="9" t="s">
        <v>126</v>
      </c>
      <c r="D2256" s="11" t="s">
        <v>11</v>
      </c>
      <c r="E2256">
        <v>150</v>
      </c>
      <c r="F2256">
        <v>121</v>
      </c>
      <c r="G2256">
        <v>38</v>
      </c>
      <c r="H2256">
        <v>0</v>
      </c>
      <c r="I2256">
        <v>0</v>
      </c>
      <c r="J2256">
        <v>311</v>
      </c>
      <c r="K2256">
        <v>161</v>
      </c>
    </row>
    <row r="2257" spans="1:11" x14ac:dyDescent="0.35">
      <c r="A2257" s="14">
        <v>2255</v>
      </c>
      <c r="B2257" s="9" t="s">
        <v>126</v>
      </c>
      <c r="D2257" s="11" t="s">
        <v>17</v>
      </c>
      <c r="E2257">
        <v>625</v>
      </c>
      <c r="F2257">
        <v>405</v>
      </c>
      <c r="G2257">
        <v>50</v>
      </c>
      <c r="H2257">
        <v>7</v>
      </c>
      <c r="I2257">
        <v>0</v>
      </c>
      <c r="J2257">
        <v>1087</v>
      </c>
      <c r="K2257">
        <v>462</v>
      </c>
    </row>
    <row r="2258" spans="1:11" x14ac:dyDescent="0.35">
      <c r="A2258" s="14">
        <v>2256</v>
      </c>
      <c r="B2258" s="9" t="s">
        <v>126</v>
      </c>
      <c r="D2258" s="11" t="s">
        <v>33</v>
      </c>
      <c r="E2258">
        <v>9</v>
      </c>
      <c r="F2258">
        <v>8</v>
      </c>
      <c r="G2258">
        <v>4</v>
      </c>
      <c r="H2258">
        <v>0</v>
      </c>
      <c r="I2258">
        <v>0</v>
      </c>
      <c r="J2258">
        <v>21</v>
      </c>
      <c r="K2258">
        <v>12</v>
      </c>
    </row>
    <row r="2259" spans="1:11" x14ac:dyDescent="0.35">
      <c r="A2259" s="14">
        <v>2257</v>
      </c>
      <c r="B2259" s="9" t="s">
        <v>126</v>
      </c>
      <c r="D2259" s="11" t="s">
        <v>23</v>
      </c>
      <c r="E2259">
        <v>569</v>
      </c>
      <c r="F2259">
        <v>57</v>
      </c>
      <c r="G2259">
        <v>11</v>
      </c>
      <c r="H2259">
        <v>4</v>
      </c>
      <c r="I2259">
        <v>0</v>
      </c>
      <c r="J2259">
        <v>641</v>
      </c>
      <c r="K2259">
        <v>72</v>
      </c>
    </row>
    <row r="2260" spans="1:11" x14ac:dyDescent="0.35">
      <c r="A2260" s="14">
        <v>2258</v>
      </c>
      <c r="B2260" s="9" t="s">
        <v>126</v>
      </c>
      <c r="D2260" s="11" t="s">
        <v>9</v>
      </c>
      <c r="E2260">
        <v>187</v>
      </c>
      <c r="F2260">
        <v>131</v>
      </c>
      <c r="G2260">
        <v>56</v>
      </c>
      <c r="H2260">
        <v>10</v>
      </c>
      <c r="I2260">
        <v>0</v>
      </c>
      <c r="J2260">
        <v>384</v>
      </c>
      <c r="K2260">
        <v>197</v>
      </c>
    </row>
    <row r="2261" spans="1:11" x14ac:dyDescent="0.35">
      <c r="A2261" s="14">
        <v>2259</v>
      </c>
      <c r="B2261" s="9" t="s">
        <v>126</v>
      </c>
      <c r="D2261" s="11" t="s">
        <v>15</v>
      </c>
      <c r="E2261">
        <v>120</v>
      </c>
      <c r="F2261">
        <v>60</v>
      </c>
      <c r="G2261">
        <v>6</v>
      </c>
      <c r="H2261">
        <v>3</v>
      </c>
      <c r="I2261">
        <v>0</v>
      </c>
      <c r="J2261">
        <v>188</v>
      </c>
      <c r="K2261">
        <v>68</v>
      </c>
    </row>
    <row r="2262" spans="1:11" x14ac:dyDescent="0.35">
      <c r="A2262" s="14">
        <v>2260</v>
      </c>
      <c r="B2262" s="9" t="s">
        <v>126</v>
      </c>
      <c r="D2262" s="11" t="s">
        <v>19</v>
      </c>
      <c r="E2262">
        <v>97</v>
      </c>
      <c r="F2262">
        <v>55</v>
      </c>
      <c r="G2262">
        <v>15</v>
      </c>
      <c r="H2262">
        <v>3</v>
      </c>
      <c r="I2262">
        <v>0</v>
      </c>
      <c r="J2262">
        <v>169</v>
      </c>
      <c r="K2262">
        <v>72</v>
      </c>
    </row>
    <row r="2263" spans="1:11" x14ac:dyDescent="0.35">
      <c r="A2263" s="14">
        <v>2261</v>
      </c>
      <c r="B2263" s="9" t="s">
        <v>126</v>
      </c>
      <c r="D2263" s="12" t="s">
        <v>59</v>
      </c>
      <c r="E2263" s="6">
        <f>SUM(E2243:E2262)</f>
        <v>3896</v>
      </c>
      <c r="F2263" s="6">
        <f t="shared" ref="F2263" si="331">SUM(F2243:F2262)</f>
        <v>2037</v>
      </c>
      <c r="G2263" s="6">
        <f t="shared" ref="G2263" si="332">SUM(G2243:G2262)</f>
        <v>535</v>
      </c>
      <c r="H2263" s="6">
        <f t="shared" ref="H2263" si="333">SUM(H2243:H2262)</f>
        <v>88</v>
      </c>
      <c r="I2263" s="6">
        <f t="shared" ref="I2263" si="334">SUM(I2243:I2262)</f>
        <v>3</v>
      </c>
      <c r="J2263" s="6">
        <f t="shared" ref="J2263" si="335">SUM(J2243:J2262)</f>
        <v>6557</v>
      </c>
      <c r="K2263" s="6">
        <f t="shared" ref="K2263" si="336">SUM(K2243:K2262)</f>
        <v>2661</v>
      </c>
    </row>
    <row r="2264" spans="1:11" x14ac:dyDescent="0.35">
      <c r="A2264" s="14">
        <v>2262</v>
      </c>
      <c r="B2264" s="9" t="s">
        <v>126</v>
      </c>
    </row>
    <row r="2265" spans="1:11" x14ac:dyDescent="0.35">
      <c r="A2265" s="14">
        <v>2263</v>
      </c>
      <c r="B2265" s="9" t="s">
        <v>126</v>
      </c>
    </row>
    <row r="2266" spans="1:11" x14ac:dyDescent="0.35">
      <c r="A2266" s="14">
        <v>2264</v>
      </c>
      <c r="B2266" s="9" t="s">
        <v>126</v>
      </c>
    </row>
    <row r="2267" spans="1:11" x14ac:dyDescent="0.35">
      <c r="A2267" s="14">
        <v>2265</v>
      </c>
      <c r="B2267" s="9" t="s">
        <v>126</v>
      </c>
    </row>
    <row r="2268" spans="1:11" x14ac:dyDescent="0.35">
      <c r="A2268" s="14">
        <v>2266</v>
      </c>
      <c r="B2268" s="9" t="s">
        <v>126</v>
      </c>
    </row>
    <row r="2269" spans="1:11" x14ac:dyDescent="0.35">
      <c r="A2269" s="14">
        <v>2267</v>
      </c>
      <c r="B2269" s="9" t="s">
        <v>126</v>
      </c>
    </row>
    <row r="2270" spans="1:11" x14ac:dyDescent="0.35">
      <c r="A2270" s="14">
        <v>2268</v>
      </c>
      <c r="B2270" s="9" t="s">
        <v>126</v>
      </c>
    </row>
    <row r="2271" spans="1:11" x14ac:dyDescent="0.35">
      <c r="A2271" s="14">
        <v>2269</v>
      </c>
      <c r="B2271" s="9" t="s">
        <v>126</v>
      </c>
    </row>
    <row r="2272" spans="1:11" x14ac:dyDescent="0.35">
      <c r="A2272" s="14">
        <v>2270</v>
      </c>
      <c r="B2272" s="9" t="s">
        <v>126</v>
      </c>
    </row>
    <row r="2273" spans="1:11" x14ac:dyDescent="0.35">
      <c r="A2273" s="14">
        <v>2271</v>
      </c>
      <c r="B2273" s="9" t="s">
        <v>126</v>
      </c>
    </row>
    <row r="2274" spans="1:11" x14ac:dyDescent="0.35">
      <c r="A2274" s="14">
        <v>2272</v>
      </c>
      <c r="B2274" s="9" t="s">
        <v>126</v>
      </c>
    </row>
    <row r="2275" spans="1:11" x14ac:dyDescent="0.35">
      <c r="A2275" s="14">
        <v>2273</v>
      </c>
      <c r="B2275" s="9" t="s">
        <v>126</v>
      </c>
    </row>
    <row r="2276" spans="1:11" x14ac:dyDescent="0.35">
      <c r="A2276" s="14">
        <v>2274</v>
      </c>
      <c r="B2276" s="9" t="s">
        <v>126</v>
      </c>
    </row>
    <row r="2277" spans="1:11" x14ac:dyDescent="0.35">
      <c r="A2277" s="14">
        <v>2275</v>
      </c>
      <c r="B2277" s="9" t="s">
        <v>126</v>
      </c>
    </row>
    <row r="2278" spans="1:11" x14ac:dyDescent="0.35">
      <c r="A2278" s="14">
        <v>2276</v>
      </c>
      <c r="B2278" s="9" t="s">
        <v>126</v>
      </c>
    </row>
    <row r="2279" spans="1:11" x14ac:dyDescent="0.35">
      <c r="A2279" s="14">
        <v>2277</v>
      </c>
      <c r="B2279" s="9" t="s">
        <v>126</v>
      </c>
    </row>
    <row r="2280" spans="1:11" x14ac:dyDescent="0.35">
      <c r="A2280" s="14">
        <v>2278</v>
      </c>
      <c r="B2280" s="9" t="s">
        <v>126</v>
      </c>
    </row>
    <row r="2281" spans="1:11" x14ac:dyDescent="0.35">
      <c r="A2281" s="14">
        <v>2279</v>
      </c>
      <c r="B2281" s="9" t="s">
        <v>126</v>
      </c>
    </row>
    <row r="2282" spans="1:11" x14ac:dyDescent="0.35">
      <c r="A2282" s="14">
        <v>2280</v>
      </c>
      <c r="B2282" s="9" t="s">
        <v>126</v>
      </c>
    </row>
    <row r="2283" spans="1:11" x14ac:dyDescent="0.35">
      <c r="A2283" s="14">
        <v>2281</v>
      </c>
      <c r="B2283" s="9" t="s">
        <v>127</v>
      </c>
      <c r="D2283" s="11" t="s">
        <v>5</v>
      </c>
      <c r="E2283">
        <v>18</v>
      </c>
      <c r="F2283">
        <v>44</v>
      </c>
      <c r="G2283">
        <v>20</v>
      </c>
      <c r="H2283">
        <v>3</v>
      </c>
      <c r="I2283">
        <v>0</v>
      </c>
      <c r="J2283">
        <v>84</v>
      </c>
      <c r="K2283">
        <v>66</v>
      </c>
    </row>
    <row r="2284" spans="1:11" x14ac:dyDescent="0.35">
      <c r="A2284" s="14">
        <v>2282</v>
      </c>
      <c r="B2284" s="9" t="s">
        <v>127</v>
      </c>
      <c r="D2284" s="11" t="s">
        <v>25</v>
      </c>
      <c r="E2284">
        <v>21</v>
      </c>
      <c r="F2284">
        <v>6</v>
      </c>
      <c r="G2284">
        <v>4</v>
      </c>
      <c r="H2284">
        <v>0</v>
      </c>
      <c r="I2284">
        <v>0</v>
      </c>
      <c r="J2284">
        <v>31</v>
      </c>
      <c r="K2284">
        <v>10</v>
      </c>
    </row>
    <row r="2285" spans="1:11" x14ac:dyDescent="0.35">
      <c r="A2285" s="14">
        <v>2283</v>
      </c>
      <c r="B2285" s="9" t="s">
        <v>127</v>
      </c>
      <c r="D2285" s="11" t="s">
        <v>3</v>
      </c>
      <c r="E2285">
        <v>260</v>
      </c>
      <c r="F2285">
        <v>144</v>
      </c>
      <c r="G2285">
        <v>41</v>
      </c>
      <c r="H2285">
        <v>0</v>
      </c>
      <c r="I2285">
        <v>0</v>
      </c>
      <c r="J2285">
        <v>447</v>
      </c>
      <c r="K2285">
        <v>187</v>
      </c>
    </row>
    <row r="2286" spans="1:11" x14ac:dyDescent="0.35">
      <c r="A2286" s="14">
        <v>2284</v>
      </c>
      <c r="B2286" s="9" t="s">
        <v>127</v>
      </c>
      <c r="D2286" s="11" t="s">
        <v>29</v>
      </c>
      <c r="E2286">
        <v>10</v>
      </c>
      <c r="F2286">
        <v>8</v>
      </c>
      <c r="G2286">
        <v>0</v>
      </c>
      <c r="H2286">
        <v>3</v>
      </c>
      <c r="I2286">
        <v>0</v>
      </c>
      <c r="J2286">
        <v>21</v>
      </c>
      <c r="K2286">
        <v>11</v>
      </c>
    </row>
    <row r="2287" spans="1:11" x14ac:dyDescent="0.35">
      <c r="A2287" s="14">
        <v>2285</v>
      </c>
      <c r="B2287" s="9" t="s">
        <v>127</v>
      </c>
      <c r="D2287" s="11" t="s">
        <v>7</v>
      </c>
      <c r="E2287">
        <v>94</v>
      </c>
      <c r="F2287">
        <v>46</v>
      </c>
      <c r="G2287">
        <v>10</v>
      </c>
      <c r="H2287">
        <v>3</v>
      </c>
      <c r="I2287">
        <v>0</v>
      </c>
      <c r="J2287">
        <v>151</v>
      </c>
      <c r="K2287">
        <v>57</v>
      </c>
    </row>
    <row r="2288" spans="1:11" x14ac:dyDescent="0.35">
      <c r="A2288" s="14">
        <v>2286</v>
      </c>
      <c r="B2288" s="9" t="s">
        <v>127</v>
      </c>
      <c r="D2288" s="11" t="s">
        <v>41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</row>
    <row r="2289" spans="1:11" x14ac:dyDescent="0.35">
      <c r="A2289" s="14">
        <v>2287</v>
      </c>
      <c r="B2289" s="9" t="s">
        <v>127</v>
      </c>
      <c r="D2289" s="11" t="s">
        <v>37</v>
      </c>
      <c r="E2289">
        <v>5</v>
      </c>
      <c r="F2289">
        <v>0</v>
      </c>
      <c r="G2289">
        <v>0</v>
      </c>
      <c r="H2289">
        <v>0</v>
      </c>
      <c r="I2289">
        <v>0</v>
      </c>
      <c r="J2289">
        <v>6</v>
      </c>
      <c r="K2289">
        <v>1</v>
      </c>
    </row>
    <row r="2290" spans="1:11" x14ac:dyDescent="0.35">
      <c r="A2290" s="14">
        <v>2288</v>
      </c>
      <c r="B2290" s="9" t="s">
        <v>127</v>
      </c>
      <c r="D2290" s="11" t="s">
        <v>35</v>
      </c>
      <c r="E2290">
        <v>4</v>
      </c>
      <c r="F2290">
        <v>5</v>
      </c>
      <c r="G2290">
        <v>0</v>
      </c>
      <c r="H2290">
        <v>0</v>
      </c>
      <c r="I2290">
        <v>0</v>
      </c>
      <c r="J2290">
        <v>9</v>
      </c>
      <c r="K2290">
        <v>5</v>
      </c>
    </row>
    <row r="2291" spans="1:11" x14ac:dyDescent="0.35">
      <c r="A2291" s="14">
        <v>2289</v>
      </c>
      <c r="B2291" s="9" t="s">
        <v>127</v>
      </c>
      <c r="D2291" s="11" t="s">
        <v>27</v>
      </c>
      <c r="E2291">
        <v>15</v>
      </c>
      <c r="F2291">
        <v>0</v>
      </c>
      <c r="G2291">
        <v>0</v>
      </c>
      <c r="H2291">
        <v>0</v>
      </c>
      <c r="I2291">
        <v>0</v>
      </c>
      <c r="J2291">
        <v>17</v>
      </c>
      <c r="K2291">
        <v>2</v>
      </c>
    </row>
    <row r="2292" spans="1:11" x14ac:dyDescent="0.35">
      <c r="A2292" s="14">
        <v>2290</v>
      </c>
      <c r="B2292" s="9" t="s">
        <v>127</v>
      </c>
      <c r="D2292" s="11" t="s">
        <v>13</v>
      </c>
      <c r="E2292">
        <v>17</v>
      </c>
      <c r="F2292">
        <v>12</v>
      </c>
      <c r="G2292">
        <v>3</v>
      </c>
      <c r="H2292">
        <v>3</v>
      </c>
      <c r="I2292">
        <v>0</v>
      </c>
      <c r="J2292">
        <v>33</v>
      </c>
      <c r="K2292">
        <v>16</v>
      </c>
    </row>
    <row r="2293" spans="1:11" x14ac:dyDescent="0.35">
      <c r="A2293" s="14">
        <v>2291</v>
      </c>
      <c r="B2293" s="9" t="s">
        <v>127</v>
      </c>
      <c r="D2293" s="11" t="s">
        <v>39</v>
      </c>
      <c r="E2293">
        <v>3</v>
      </c>
      <c r="F2293">
        <v>0</v>
      </c>
      <c r="G2293">
        <v>3</v>
      </c>
      <c r="H2293">
        <v>0</v>
      </c>
      <c r="I2293">
        <v>0</v>
      </c>
      <c r="J2293">
        <v>4</v>
      </c>
      <c r="K2293">
        <v>1</v>
      </c>
    </row>
    <row r="2294" spans="1:11" x14ac:dyDescent="0.35">
      <c r="A2294" s="14">
        <v>2292</v>
      </c>
      <c r="B2294" s="9" t="s">
        <v>127</v>
      </c>
      <c r="D2294" s="11" t="s">
        <v>21</v>
      </c>
      <c r="E2294">
        <v>10</v>
      </c>
      <c r="F2294">
        <v>14</v>
      </c>
      <c r="G2294">
        <v>10</v>
      </c>
      <c r="H2294">
        <v>3</v>
      </c>
      <c r="I2294">
        <v>0</v>
      </c>
      <c r="J2294">
        <v>37</v>
      </c>
      <c r="K2294">
        <v>27</v>
      </c>
    </row>
    <row r="2295" spans="1:11" x14ac:dyDescent="0.35">
      <c r="A2295" s="14">
        <v>2293</v>
      </c>
      <c r="B2295" s="9" t="s">
        <v>127</v>
      </c>
      <c r="D2295" s="11" t="s">
        <v>31</v>
      </c>
      <c r="E2295">
        <v>7</v>
      </c>
      <c r="F2295">
        <v>3</v>
      </c>
      <c r="G2295">
        <v>0</v>
      </c>
      <c r="H2295">
        <v>0</v>
      </c>
      <c r="I2295">
        <v>3</v>
      </c>
      <c r="J2295">
        <v>10</v>
      </c>
      <c r="K2295">
        <v>3</v>
      </c>
    </row>
    <row r="2296" spans="1:11" x14ac:dyDescent="0.35">
      <c r="A2296" s="14">
        <v>2294</v>
      </c>
      <c r="B2296" s="9" t="s">
        <v>127</v>
      </c>
      <c r="D2296" s="11" t="s">
        <v>11</v>
      </c>
      <c r="E2296">
        <v>38</v>
      </c>
      <c r="F2296">
        <v>19</v>
      </c>
      <c r="G2296">
        <v>0</v>
      </c>
      <c r="H2296">
        <v>0</v>
      </c>
      <c r="I2296">
        <v>0</v>
      </c>
      <c r="J2296">
        <v>59</v>
      </c>
      <c r="K2296">
        <v>21</v>
      </c>
    </row>
    <row r="2297" spans="1:11" x14ac:dyDescent="0.35">
      <c r="A2297" s="14">
        <v>2295</v>
      </c>
      <c r="B2297" s="9" t="s">
        <v>127</v>
      </c>
      <c r="D2297" s="11" t="s">
        <v>17</v>
      </c>
      <c r="E2297">
        <v>35</v>
      </c>
      <c r="F2297">
        <v>13</v>
      </c>
      <c r="G2297">
        <v>7</v>
      </c>
      <c r="H2297">
        <v>0</v>
      </c>
      <c r="I2297">
        <v>0</v>
      </c>
      <c r="J2297">
        <v>55</v>
      </c>
      <c r="K2297">
        <v>20</v>
      </c>
    </row>
    <row r="2298" spans="1:11" x14ac:dyDescent="0.35">
      <c r="A2298" s="14">
        <v>2296</v>
      </c>
      <c r="B2298" s="9" t="s">
        <v>127</v>
      </c>
      <c r="D2298" s="11" t="s">
        <v>33</v>
      </c>
      <c r="E2298">
        <v>3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-3</v>
      </c>
    </row>
    <row r="2299" spans="1:11" x14ac:dyDescent="0.35">
      <c r="A2299" s="14">
        <v>2297</v>
      </c>
      <c r="B2299" s="9" t="s">
        <v>127</v>
      </c>
      <c r="D2299" s="11" t="s">
        <v>23</v>
      </c>
      <c r="E2299">
        <v>68</v>
      </c>
      <c r="F2299">
        <v>9</v>
      </c>
      <c r="G2299">
        <v>0</v>
      </c>
      <c r="H2299">
        <v>0</v>
      </c>
      <c r="I2299">
        <v>0</v>
      </c>
      <c r="J2299">
        <v>78</v>
      </c>
      <c r="K2299">
        <v>10</v>
      </c>
    </row>
    <row r="2300" spans="1:11" x14ac:dyDescent="0.35">
      <c r="A2300" s="14">
        <v>2298</v>
      </c>
      <c r="B2300" s="9" t="s">
        <v>127</v>
      </c>
      <c r="D2300" s="11" t="s">
        <v>9</v>
      </c>
      <c r="E2300">
        <v>39</v>
      </c>
      <c r="F2300">
        <v>26</v>
      </c>
      <c r="G2300">
        <v>10</v>
      </c>
      <c r="H2300">
        <v>3</v>
      </c>
      <c r="I2300">
        <v>0</v>
      </c>
      <c r="J2300">
        <v>77</v>
      </c>
      <c r="K2300">
        <v>38</v>
      </c>
    </row>
    <row r="2301" spans="1:11" x14ac:dyDescent="0.35">
      <c r="A2301" s="14">
        <v>2299</v>
      </c>
      <c r="B2301" s="9" t="s">
        <v>127</v>
      </c>
      <c r="D2301" s="11" t="s">
        <v>15</v>
      </c>
      <c r="E2301">
        <v>23</v>
      </c>
      <c r="F2301">
        <v>27</v>
      </c>
      <c r="G2301">
        <v>4</v>
      </c>
      <c r="H2301">
        <v>0</v>
      </c>
      <c r="I2301">
        <v>0</v>
      </c>
      <c r="J2301">
        <v>55</v>
      </c>
      <c r="K2301">
        <v>32</v>
      </c>
    </row>
    <row r="2302" spans="1:11" x14ac:dyDescent="0.35">
      <c r="A2302" s="14">
        <v>2300</v>
      </c>
      <c r="B2302" s="9" t="s">
        <v>127</v>
      </c>
      <c r="D2302" s="11" t="s">
        <v>19</v>
      </c>
      <c r="E2302">
        <v>22</v>
      </c>
      <c r="F2302">
        <v>5</v>
      </c>
      <c r="G2302">
        <v>4</v>
      </c>
      <c r="H2302">
        <v>0</v>
      </c>
      <c r="I2302">
        <v>0</v>
      </c>
      <c r="J2302">
        <v>31</v>
      </c>
      <c r="K2302">
        <v>9</v>
      </c>
    </row>
    <row r="2303" spans="1:11" x14ac:dyDescent="0.35">
      <c r="A2303" s="14">
        <v>2301</v>
      </c>
      <c r="B2303" s="9" t="s">
        <v>127</v>
      </c>
      <c r="D2303" s="12" t="s">
        <v>59</v>
      </c>
      <c r="E2303" s="6">
        <f>SUM(E2283:E2302)</f>
        <v>692</v>
      </c>
      <c r="F2303" s="6">
        <f t="shared" ref="F2303" si="337">SUM(F2283:F2302)</f>
        <v>381</v>
      </c>
      <c r="G2303" s="6">
        <f t="shared" ref="G2303" si="338">SUM(G2283:G2302)</f>
        <v>116</v>
      </c>
      <c r="H2303" s="6">
        <f t="shared" ref="H2303" si="339">SUM(H2283:H2302)</f>
        <v>18</v>
      </c>
      <c r="I2303" s="6">
        <f t="shared" ref="I2303" si="340">SUM(I2283:I2302)</f>
        <v>3</v>
      </c>
      <c r="J2303" s="6">
        <f t="shared" ref="J2303" si="341">SUM(J2283:J2302)</f>
        <v>1205</v>
      </c>
      <c r="K2303" s="6">
        <f t="shared" ref="K2303" si="342">SUM(K2283:K2302)</f>
        <v>513</v>
      </c>
    </row>
    <row r="2304" spans="1:11" x14ac:dyDescent="0.35">
      <c r="A2304" s="14">
        <v>2302</v>
      </c>
      <c r="B2304" s="9" t="s">
        <v>127</v>
      </c>
    </row>
    <row r="2305" spans="1:2" x14ac:dyDescent="0.35">
      <c r="A2305" s="14">
        <v>2303</v>
      </c>
      <c r="B2305" s="9" t="s">
        <v>127</v>
      </c>
    </row>
    <row r="2306" spans="1:2" x14ac:dyDescent="0.35">
      <c r="A2306" s="14">
        <v>2304</v>
      </c>
      <c r="B2306" s="9" t="s">
        <v>127</v>
      </c>
    </row>
    <row r="2307" spans="1:2" x14ac:dyDescent="0.35">
      <c r="A2307" s="14">
        <v>2305</v>
      </c>
      <c r="B2307" s="9" t="s">
        <v>127</v>
      </c>
    </row>
    <row r="2308" spans="1:2" x14ac:dyDescent="0.35">
      <c r="A2308" s="14">
        <v>2306</v>
      </c>
      <c r="B2308" s="9" t="s">
        <v>127</v>
      </c>
    </row>
    <row r="2309" spans="1:2" x14ac:dyDescent="0.35">
      <c r="A2309" s="14">
        <v>2307</v>
      </c>
      <c r="B2309" s="9" t="s">
        <v>127</v>
      </c>
    </row>
    <row r="2310" spans="1:2" x14ac:dyDescent="0.35">
      <c r="A2310" s="14">
        <v>2308</v>
      </c>
      <c r="B2310" s="9" t="s">
        <v>127</v>
      </c>
    </row>
    <row r="2311" spans="1:2" x14ac:dyDescent="0.35">
      <c r="A2311" s="14">
        <v>2309</v>
      </c>
      <c r="B2311" s="9" t="s">
        <v>127</v>
      </c>
    </row>
    <row r="2312" spans="1:2" x14ac:dyDescent="0.35">
      <c r="A2312" s="14">
        <v>2310</v>
      </c>
      <c r="B2312" s="9" t="s">
        <v>127</v>
      </c>
    </row>
    <row r="2313" spans="1:2" x14ac:dyDescent="0.35">
      <c r="A2313" s="14">
        <v>2311</v>
      </c>
      <c r="B2313" s="9" t="s">
        <v>127</v>
      </c>
    </row>
    <row r="2314" spans="1:2" x14ac:dyDescent="0.35">
      <c r="A2314" s="14">
        <v>2312</v>
      </c>
      <c r="B2314" s="9" t="s">
        <v>127</v>
      </c>
    </row>
    <row r="2315" spans="1:2" x14ac:dyDescent="0.35">
      <c r="A2315" s="14">
        <v>2313</v>
      </c>
      <c r="B2315" s="9" t="s">
        <v>127</v>
      </c>
    </row>
    <row r="2316" spans="1:2" x14ac:dyDescent="0.35">
      <c r="A2316" s="14">
        <v>2314</v>
      </c>
      <c r="B2316" s="9" t="s">
        <v>127</v>
      </c>
    </row>
    <row r="2317" spans="1:2" x14ac:dyDescent="0.35">
      <c r="A2317" s="14">
        <v>2315</v>
      </c>
      <c r="B2317" s="9" t="s">
        <v>127</v>
      </c>
    </row>
    <row r="2318" spans="1:2" x14ac:dyDescent="0.35">
      <c r="A2318" s="14">
        <v>2316</v>
      </c>
      <c r="B2318" s="9" t="s">
        <v>127</v>
      </c>
    </row>
    <row r="2319" spans="1:2" x14ac:dyDescent="0.35">
      <c r="A2319" s="14">
        <v>2317</v>
      </c>
      <c r="B2319" s="9" t="s">
        <v>127</v>
      </c>
    </row>
    <row r="2320" spans="1:2" x14ac:dyDescent="0.35">
      <c r="A2320" s="14">
        <v>2318</v>
      </c>
      <c r="B2320" s="9" t="s">
        <v>127</v>
      </c>
    </row>
    <row r="2321" spans="1:11" x14ac:dyDescent="0.35">
      <c r="A2321" s="14">
        <v>2319</v>
      </c>
      <c r="B2321" s="9" t="s">
        <v>127</v>
      </c>
    </row>
    <row r="2322" spans="1:11" x14ac:dyDescent="0.35">
      <c r="A2322" s="14">
        <v>2320</v>
      </c>
      <c r="B2322" s="9" t="s">
        <v>127</v>
      </c>
    </row>
    <row r="2323" spans="1:11" x14ac:dyDescent="0.35">
      <c r="A2323" s="14">
        <v>2321</v>
      </c>
      <c r="B2323" s="9" t="s">
        <v>128</v>
      </c>
      <c r="D2323" s="11" t="s">
        <v>5</v>
      </c>
      <c r="E2323">
        <v>258</v>
      </c>
      <c r="F2323">
        <v>323</v>
      </c>
      <c r="G2323">
        <v>293</v>
      </c>
      <c r="H2323">
        <v>90</v>
      </c>
      <c r="I2323">
        <v>7</v>
      </c>
      <c r="J2323">
        <v>971</v>
      </c>
      <c r="K2323">
        <v>713</v>
      </c>
    </row>
    <row r="2324" spans="1:11" x14ac:dyDescent="0.35">
      <c r="A2324" s="14">
        <v>2322</v>
      </c>
      <c r="B2324" s="9" t="s">
        <v>128</v>
      </c>
      <c r="D2324" s="11" t="s">
        <v>25</v>
      </c>
      <c r="E2324">
        <v>571</v>
      </c>
      <c r="F2324">
        <v>292</v>
      </c>
      <c r="G2324">
        <v>114</v>
      </c>
      <c r="H2324">
        <v>73</v>
      </c>
      <c r="I2324">
        <v>10</v>
      </c>
      <c r="J2324">
        <v>1060</v>
      </c>
      <c r="K2324">
        <v>489</v>
      </c>
    </row>
    <row r="2325" spans="1:11" x14ac:dyDescent="0.35">
      <c r="A2325" s="14">
        <v>2323</v>
      </c>
      <c r="B2325" s="9" t="s">
        <v>128</v>
      </c>
      <c r="D2325" s="11" t="s">
        <v>3</v>
      </c>
      <c r="E2325">
        <v>143</v>
      </c>
      <c r="F2325">
        <v>30</v>
      </c>
      <c r="G2325">
        <v>11</v>
      </c>
      <c r="H2325">
        <v>3</v>
      </c>
      <c r="I2325">
        <v>0</v>
      </c>
      <c r="J2325">
        <v>188</v>
      </c>
      <c r="K2325">
        <v>45</v>
      </c>
    </row>
    <row r="2326" spans="1:11" x14ac:dyDescent="0.35">
      <c r="A2326" s="14">
        <v>2324</v>
      </c>
      <c r="B2326" s="9" t="s">
        <v>128</v>
      </c>
      <c r="D2326" s="11" t="s">
        <v>29</v>
      </c>
      <c r="E2326">
        <v>381</v>
      </c>
      <c r="F2326">
        <v>140</v>
      </c>
      <c r="G2326">
        <v>60</v>
      </c>
      <c r="H2326">
        <v>22</v>
      </c>
      <c r="I2326">
        <v>0</v>
      </c>
      <c r="J2326">
        <v>603</v>
      </c>
      <c r="K2326">
        <v>222</v>
      </c>
    </row>
    <row r="2327" spans="1:11" x14ac:dyDescent="0.35">
      <c r="A2327" s="14">
        <v>2325</v>
      </c>
      <c r="B2327" s="9" t="s">
        <v>128</v>
      </c>
      <c r="D2327" s="11" t="s">
        <v>7</v>
      </c>
      <c r="E2327">
        <v>1907</v>
      </c>
      <c r="F2327">
        <v>389</v>
      </c>
      <c r="G2327">
        <v>113</v>
      </c>
      <c r="H2327">
        <v>40</v>
      </c>
      <c r="I2327">
        <v>0</v>
      </c>
      <c r="J2327">
        <v>2451</v>
      </c>
      <c r="K2327">
        <v>544</v>
      </c>
    </row>
    <row r="2328" spans="1:11" x14ac:dyDescent="0.35">
      <c r="A2328" s="14">
        <v>2326</v>
      </c>
      <c r="B2328" s="9" t="s">
        <v>128</v>
      </c>
      <c r="D2328" s="11" t="s">
        <v>41</v>
      </c>
      <c r="E2328">
        <v>38</v>
      </c>
      <c r="F2328">
        <v>3</v>
      </c>
      <c r="G2328">
        <v>3</v>
      </c>
      <c r="H2328">
        <v>3</v>
      </c>
      <c r="I2328">
        <v>0</v>
      </c>
      <c r="J2328">
        <v>42</v>
      </c>
      <c r="K2328">
        <v>4</v>
      </c>
    </row>
    <row r="2329" spans="1:11" x14ac:dyDescent="0.35">
      <c r="A2329" s="14">
        <v>2327</v>
      </c>
      <c r="B2329" s="9" t="s">
        <v>128</v>
      </c>
      <c r="D2329" s="11" t="s">
        <v>37</v>
      </c>
      <c r="E2329">
        <v>255</v>
      </c>
      <c r="F2329">
        <v>94</v>
      </c>
      <c r="G2329">
        <v>44</v>
      </c>
      <c r="H2329">
        <v>20</v>
      </c>
      <c r="I2329">
        <v>0</v>
      </c>
      <c r="J2329">
        <v>414</v>
      </c>
      <c r="K2329">
        <v>159</v>
      </c>
    </row>
    <row r="2330" spans="1:11" x14ac:dyDescent="0.35">
      <c r="A2330" s="14">
        <v>2328</v>
      </c>
      <c r="B2330" s="9" t="s">
        <v>128</v>
      </c>
      <c r="D2330" s="11" t="s">
        <v>35</v>
      </c>
      <c r="E2330">
        <v>37</v>
      </c>
      <c r="F2330">
        <v>9</v>
      </c>
      <c r="G2330">
        <v>5</v>
      </c>
      <c r="H2330">
        <v>0</v>
      </c>
      <c r="I2330">
        <v>0</v>
      </c>
      <c r="J2330">
        <v>53</v>
      </c>
      <c r="K2330">
        <v>16</v>
      </c>
    </row>
    <row r="2331" spans="1:11" x14ac:dyDescent="0.35">
      <c r="A2331" s="14">
        <v>2329</v>
      </c>
      <c r="B2331" s="9" t="s">
        <v>128</v>
      </c>
      <c r="D2331" s="11" t="s">
        <v>27</v>
      </c>
      <c r="E2331">
        <v>1273</v>
      </c>
      <c r="F2331">
        <v>406</v>
      </c>
      <c r="G2331">
        <v>90</v>
      </c>
      <c r="H2331">
        <v>21</v>
      </c>
      <c r="I2331">
        <v>3</v>
      </c>
      <c r="J2331">
        <v>1792</v>
      </c>
      <c r="K2331">
        <v>519</v>
      </c>
    </row>
    <row r="2332" spans="1:11" x14ac:dyDescent="0.35">
      <c r="A2332" s="14">
        <v>2330</v>
      </c>
      <c r="B2332" s="9" t="s">
        <v>128</v>
      </c>
      <c r="D2332" s="11" t="s">
        <v>13</v>
      </c>
      <c r="E2332">
        <v>897</v>
      </c>
      <c r="F2332">
        <v>361</v>
      </c>
      <c r="G2332">
        <v>163</v>
      </c>
      <c r="H2332">
        <v>57</v>
      </c>
      <c r="I2332">
        <v>3</v>
      </c>
      <c r="J2332">
        <v>1481</v>
      </c>
      <c r="K2332">
        <v>584</v>
      </c>
    </row>
    <row r="2333" spans="1:11" x14ac:dyDescent="0.35">
      <c r="A2333" s="14">
        <v>2331</v>
      </c>
      <c r="B2333" s="9" t="s">
        <v>128</v>
      </c>
      <c r="D2333" s="11" t="s">
        <v>39</v>
      </c>
      <c r="E2333">
        <v>328</v>
      </c>
      <c r="F2333">
        <v>176</v>
      </c>
      <c r="G2333">
        <v>44</v>
      </c>
      <c r="H2333">
        <v>24</v>
      </c>
      <c r="I2333">
        <v>3</v>
      </c>
      <c r="J2333">
        <v>574</v>
      </c>
      <c r="K2333">
        <v>246</v>
      </c>
    </row>
    <row r="2334" spans="1:11" x14ac:dyDescent="0.35">
      <c r="A2334" s="14">
        <v>2332</v>
      </c>
      <c r="B2334" s="9" t="s">
        <v>128</v>
      </c>
      <c r="D2334" s="11" t="s">
        <v>21</v>
      </c>
      <c r="E2334">
        <v>222</v>
      </c>
      <c r="F2334">
        <v>111</v>
      </c>
      <c r="G2334">
        <v>50</v>
      </c>
      <c r="H2334">
        <v>25</v>
      </c>
      <c r="I2334">
        <v>3</v>
      </c>
      <c r="J2334">
        <v>411</v>
      </c>
      <c r="K2334">
        <v>189</v>
      </c>
    </row>
    <row r="2335" spans="1:11" x14ac:dyDescent="0.35">
      <c r="A2335" s="14">
        <v>2333</v>
      </c>
      <c r="B2335" s="9" t="s">
        <v>128</v>
      </c>
      <c r="D2335" s="11" t="s">
        <v>31</v>
      </c>
      <c r="E2335">
        <v>22</v>
      </c>
      <c r="F2335">
        <v>9</v>
      </c>
      <c r="G2335">
        <v>4</v>
      </c>
      <c r="H2335">
        <v>0</v>
      </c>
      <c r="I2335">
        <v>0</v>
      </c>
      <c r="J2335">
        <v>35</v>
      </c>
      <c r="K2335">
        <v>13</v>
      </c>
    </row>
    <row r="2336" spans="1:11" x14ac:dyDescent="0.35">
      <c r="A2336" s="14">
        <v>2334</v>
      </c>
      <c r="B2336" s="9" t="s">
        <v>128</v>
      </c>
      <c r="D2336" s="11" t="s">
        <v>11</v>
      </c>
      <c r="E2336">
        <v>397</v>
      </c>
      <c r="F2336">
        <v>280</v>
      </c>
      <c r="G2336">
        <v>106</v>
      </c>
      <c r="H2336">
        <v>10</v>
      </c>
      <c r="I2336">
        <v>0</v>
      </c>
      <c r="J2336">
        <v>793</v>
      </c>
      <c r="K2336">
        <v>396</v>
      </c>
    </row>
    <row r="2337" spans="1:11" x14ac:dyDescent="0.35">
      <c r="A2337" s="14">
        <v>2335</v>
      </c>
      <c r="B2337" s="9" t="s">
        <v>128</v>
      </c>
      <c r="D2337" s="11" t="s">
        <v>17</v>
      </c>
      <c r="E2337">
        <v>2614</v>
      </c>
      <c r="F2337">
        <v>1479</v>
      </c>
      <c r="G2337">
        <v>494</v>
      </c>
      <c r="H2337">
        <v>161</v>
      </c>
      <c r="I2337">
        <v>4</v>
      </c>
      <c r="J2337">
        <v>4752</v>
      </c>
      <c r="K2337">
        <v>2138</v>
      </c>
    </row>
    <row r="2338" spans="1:11" x14ac:dyDescent="0.35">
      <c r="A2338" s="14">
        <v>2336</v>
      </c>
      <c r="B2338" s="9" t="s">
        <v>128</v>
      </c>
      <c r="D2338" s="11" t="s">
        <v>33</v>
      </c>
      <c r="E2338">
        <v>26</v>
      </c>
      <c r="F2338">
        <v>12</v>
      </c>
      <c r="G2338">
        <v>10</v>
      </c>
      <c r="H2338">
        <v>5</v>
      </c>
      <c r="I2338">
        <v>3</v>
      </c>
      <c r="J2338">
        <v>54</v>
      </c>
      <c r="K2338">
        <v>28</v>
      </c>
    </row>
    <row r="2339" spans="1:11" x14ac:dyDescent="0.35">
      <c r="A2339" s="14">
        <v>2337</v>
      </c>
      <c r="B2339" s="9" t="s">
        <v>128</v>
      </c>
      <c r="D2339" s="11" t="s">
        <v>23</v>
      </c>
      <c r="E2339">
        <v>2992</v>
      </c>
      <c r="F2339">
        <v>316</v>
      </c>
      <c r="G2339">
        <v>89</v>
      </c>
      <c r="H2339">
        <v>23</v>
      </c>
      <c r="I2339">
        <v>0</v>
      </c>
      <c r="J2339">
        <v>3420</v>
      </c>
      <c r="K2339">
        <v>428</v>
      </c>
    </row>
    <row r="2340" spans="1:11" x14ac:dyDescent="0.35">
      <c r="A2340" s="14">
        <v>2338</v>
      </c>
      <c r="B2340" s="9" t="s">
        <v>128</v>
      </c>
      <c r="D2340" s="11" t="s">
        <v>9</v>
      </c>
      <c r="E2340">
        <v>614</v>
      </c>
      <c r="F2340">
        <v>377</v>
      </c>
      <c r="G2340">
        <v>188</v>
      </c>
      <c r="H2340">
        <v>45</v>
      </c>
      <c r="I2340">
        <v>0</v>
      </c>
      <c r="J2340">
        <v>1224</v>
      </c>
      <c r="K2340">
        <v>610</v>
      </c>
    </row>
    <row r="2341" spans="1:11" x14ac:dyDescent="0.35">
      <c r="A2341" s="14">
        <v>2339</v>
      </c>
      <c r="B2341" s="9" t="s">
        <v>128</v>
      </c>
      <c r="D2341" s="11" t="s">
        <v>15</v>
      </c>
      <c r="E2341">
        <v>585</v>
      </c>
      <c r="F2341">
        <v>73</v>
      </c>
      <c r="G2341">
        <v>22</v>
      </c>
      <c r="H2341">
        <v>13</v>
      </c>
      <c r="I2341">
        <v>0</v>
      </c>
      <c r="J2341">
        <v>693</v>
      </c>
      <c r="K2341">
        <v>108</v>
      </c>
    </row>
    <row r="2342" spans="1:11" x14ac:dyDescent="0.35">
      <c r="A2342" s="14">
        <v>2340</v>
      </c>
      <c r="B2342" s="9" t="s">
        <v>128</v>
      </c>
      <c r="D2342" s="11" t="s">
        <v>19</v>
      </c>
      <c r="E2342">
        <v>374</v>
      </c>
      <c r="F2342">
        <v>218</v>
      </c>
      <c r="G2342">
        <v>88</v>
      </c>
      <c r="H2342">
        <v>37</v>
      </c>
      <c r="I2342">
        <v>0</v>
      </c>
      <c r="J2342">
        <v>717</v>
      </c>
      <c r="K2342">
        <v>343</v>
      </c>
    </row>
    <row r="2343" spans="1:11" x14ac:dyDescent="0.35">
      <c r="A2343" s="14">
        <v>2341</v>
      </c>
      <c r="B2343" s="9" t="s">
        <v>128</v>
      </c>
      <c r="D2343" s="12" t="s">
        <v>59</v>
      </c>
      <c r="E2343" s="6">
        <f>SUM(E2323:E2342)</f>
        <v>13934</v>
      </c>
      <c r="F2343" s="6">
        <f t="shared" ref="F2343" si="343">SUM(F2323:F2342)</f>
        <v>5098</v>
      </c>
      <c r="G2343" s="6">
        <f t="shared" ref="G2343" si="344">SUM(G2323:G2342)</f>
        <v>1991</v>
      </c>
      <c r="H2343" s="6">
        <f t="shared" ref="H2343" si="345">SUM(H2323:H2342)</f>
        <v>672</v>
      </c>
      <c r="I2343" s="6">
        <f t="shared" ref="I2343" si="346">SUM(I2323:I2342)</f>
        <v>36</v>
      </c>
      <c r="J2343" s="6">
        <f t="shared" ref="J2343" si="347">SUM(J2323:J2342)</f>
        <v>21728</v>
      </c>
      <c r="K2343" s="6">
        <f t="shared" ref="K2343" si="348">SUM(K2323:K2342)</f>
        <v>7794</v>
      </c>
    </row>
    <row r="2344" spans="1:11" x14ac:dyDescent="0.35">
      <c r="A2344" s="14">
        <v>2342</v>
      </c>
      <c r="B2344" s="9" t="s">
        <v>128</v>
      </c>
    </row>
    <row r="2345" spans="1:11" x14ac:dyDescent="0.35">
      <c r="A2345" s="14">
        <v>2343</v>
      </c>
      <c r="B2345" s="9" t="s">
        <v>128</v>
      </c>
    </row>
    <row r="2346" spans="1:11" x14ac:dyDescent="0.35">
      <c r="A2346" s="14">
        <v>2344</v>
      </c>
      <c r="B2346" s="9" t="s">
        <v>128</v>
      </c>
    </row>
    <row r="2347" spans="1:11" x14ac:dyDescent="0.35">
      <c r="A2347" s="14">
        <v>2345</v>
      </c>
      <c r="B2347" s="9" t="s">
        <v>128</v>
      </c>
    </row>
    <row r="2348" spans="1:11" x14ac:dyDescent="0.35">
      <c r="A2348" s="14">
        <v>2346</v>
      </c>
      <c r="B2348" s="9" t="s">
        <v>128</v>
      </c>
    </row>
    <row r="2349" spans="1:11" x14ac:dyDescent="0.35">
      <c r="A2349" s="14">
        <v>2347</v>
      </c>
      <c r="B2349" s="9" t="s">
        <v>128</v>
      </c>
    </row>
    <row r="2350" spans="1:11" x14ac:dyDescent="0.35">
      <c r="A2350" s="14">
        <v>2348</v>
      </c>
      <c r="B2350" s="9" t="s">
        <v>128</v>
      </c>
    </row>
    <row r="2351" spans="1:11" x14ac:dyDescent="0.35">
      <c r="A2351" s="14">
        <v>2349</v>
      </c>
      <c r="B2351" s="9" t="s">
        <v>128</v>
      </c>
    </row>
    <row r="2352" spans="1:11" x14ac:dyDescent="0.35">
      <c r="A2352" s="14">
        <v>2350</v>
      </c>
      <c r="B2352" s="9" t="s">
        <v>128</v>
      </c>
    </row>
    <row r="2353" spans="1:11" x14ac:dyDescent="0.35">
      <c r="A2353" s="14">
        <v>2351</v>
      </c>
      <c r="B2353" s="9" t="s">
        <v>128</v>
      </c>
    </row>
    <row r="2354" spans="1:11" x14ac:dyDescent="0.35">
      <c r="A2354" s="14">
        <v>2352</v>
      </c>
      <c r="B2354" s="9" t="s">
        <v>128</v>
      </c>
    </row>
    <row r="2355" spans="1:11" x14ac:dyDescent="0.35">
      <c r="A2355" s="14">
        <v>2353</v>
      </c>
      <c r="B2355" s="9" t="s">
        <v>128</v>
      </c>
    </row>
    <row r="2356" spans="1:11" x14ac:dyDescent="0.35">
      <c r="A2356" s="14">
        <v>2354</v>
      </c>
      <c r="B2356" s="9" t="s">
        <v>128</v>
      </c>
    </row>
    <row r="2357" spans="1:11" x14ac:dyDescent="0.35">
      <c r="A2357" s="14">
        <v>2355</v>
      </c>
      <c r="B2357" s="9" t="s">
        <v>128</v>
      </c>
    </row>
    <row r="2358" spans="1:11" x14ac:dyDescent="0.35">
      <c r="A2358" s="14">
        <v>2356</v>
      </c>
      <c r="B2358" s="9" t="s">
        <v>128</v>
      </c>
    </row>
    <row r="2359" spans="1:11" x14ac:dyDescent="0.35">
      <c r="A2359" s="14">
        <v>2357</v>
      </c>
      <c r="B2359" s="9" t="s">
        <v>128</v>
      </c>
    </row>
    <row r="2360" spans="1:11" x14ac:dyDescent="0.35">
      <c r="A2360" s="14">
        <v>2358</v>
      </c>
      <c r="B2360" s="9" t="s">
        <v>128</v>
      </c>
    </row>
    <row r="2361" spans="1:11" x14ac:dyDescent="0.35">
      <c r="A2361" s="14">
        <v>2359</v>
      </c>
      <c r="B2361" s="9" t="s">
        <v>128</v>
      </c>
    </row>
    <row r="2362" spans="1:11" x14ac:dyDescent="0.35">
      <c r="A2362" s="14">
        <v>2360</v>
      </c>
      <c r="B2362" s="9" t="s">
        <v>128</v>
      </c>
    </row>
    <row r="2363" spans="1:11" x14ac:dyDescent="0.35">
      <c r="A2363" s="14">
        <v>2361</v>
      </c>
      <c r="B2363" s="9" t="s">
        <v>129</v>
      </c>
      <c r="D2363" s="11" t="s">
        <v>5</v>
      </c>
      <c r="E2363">
        <v>13</v>
      </c>
      <c r="F2363">
        <v>12</v>
      </c>
      <c r="G2363">
        <v>7</v>
      </c>
      <c r="H2363">
        <v>3</v>
      </c>
      <c r="I2363">
        <v>0</v>
      </c>
      <c r="J2363">
        <v>33</v>
      </c>
      <c r="K2363">
        <v>20</v>
      </c>
    </row>
    <row r="2364" spans="1:11" x14ac:dyDescent="0.35">
      <c r="A2364" s="14">
        <v>2362</v>
      </c>
      <c r="B2364" s="9" t="s">
        <v>129</v>
      </c>
      <c r="D2364" s="11" t="s">
        <v>25</v>
      </c>
      <c r="E2364">
        <v>5</v>
      </c>
      <c r="F2364">
        <v>4</v>
      </c>
      <c r="G2364">
        <v>0</v>
      </c>
      <c r="H2364">
        <v>0</v>
      </c>
      <c r="I2364">
        <v>0</v>
      </c>
      <c r="J2364">
        <v>10</v>
      </c>
      <c r="K2364">
        <v>5</v>
      </c>
    </row>
    <row r="2365" spans="1:11" x14ac:dyDescent="0.35">
      <c r="A2365" s="14">
        <v>2363</v>
      </c>
      <c r="B2365" s="9" t="s">
        <v>129</v>
      </c>
      <c r="D2365" s="11" t="s">
        <v>3</v>
      </c>
      <c r="E2365">
        <v>262</v>
      </c>
      <c r="F2365">
        <v>141</v>
      </c>
      <c r="G2365">
        <v>24</v>
      </c>
      <c r="H2365">
        <v>3</v>
      </c>
      <c r="I2365">
        <v>0</v>
      </c>
      <c r="J2365">
        <v>428</v>
      </c>
      <c r="K2365">
        <v>166</v>
      </c>
    </row>
    <row r="2366" spans="1:11" x14ac:dyDescent="0.35">
      <c r="A2366" s="14">
        <v>2364</v>
      </c>
      <c r="B2366" s="9" t="s">
        <v>129</v>
      </c>
      <c r="D2366" s="11" t="s">
        <v>29</v>
      </c>
      <c r="E2366">
        <v>6</v>
      </c>
      <c r="F2366">
        <v>0</v>
      </c>
      <c r="G2366">
        <v>3</v>
      </c>
      <c r="H2366">
        <v>0</v>
      </c>
      <c r="I2366">
        <v>0</v>
      </c>
      <c r="J2366">
        <v>9</v>
      </c>
      <c r="K2366">
        <v>3</v>
      </c>
    </row>
    <row r="2367" spans="1:11" x14ac:dyDescent="0.35">
      <c r="A2367" s="14">
        <v>2365</v>
      </c>
      <c r="B2367" s="9" t="s">
        <v>129</v>
      </c>
      <c r="D2367" s="11" t="s">
        <v>7</v>
      </c>
      <c r="E2367">
        <v>52</v>
      </c>
      <c r="F2367">
        <v>34</v>
      </c>
      <c r="G2367">
        <v>6</v>
      </c>
      <c r="H2367">
        <v>0</v>
      </c>
      <c r="I2367">
        <v>0</v>
      </c>
      <c r="J2367">
        <v>93</v>
      </c>
      <c r="K2367">
        <v>41</v>
      </c>
    </row>
    <row r="2368" spans="1:11" x14ac:dyDescent="0.35">
      <c r="A2368" s="14">
        <v>2366</v>
      </c>
      <c r="B2368" s="9" t="s">
        <v>129</v>
      </c>
      <c r="D2368" s="11" t="s">
        <v>41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</row>
    <row r="2369" spans="1:11" x14ac:dyDescent="0.35">
      <c r="A2369" s="14">
        <v>2367</v>
      </c>
      <c r="B2369" s="9" t="s">
        <v>129</v>
      </c>
      <c r="D2369" s="11" t="s">
        <v>37</v>
      </c>
      <c r="E2369">
        <v>5</v>
      </c>
      <c r="F2369">
        <v>0</v>
      </c>
      <c r="G2369">
        <v>0</v>
      </c>
      <c r="H2369">
        <v>0</v>
      </c>
      <c r="I2369">
        <v>0</v>
      </c>
      <c r="J2369">
        <v>6</v>
      </c>
      <c r="K2369">
        <v>1</v>
      </c>
    </row>
    <row r="2370" spans="1:11" x14ac:dyDescent="0.35">
      <c r="A2370" s="14">
        <v>2368</v>
      </c>
      <c r="B2370" s="9" t="s">
        <v>129</v>
      </c>
      <c r="D2370" s="11" t="s">
        <v>35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</row>
    <row r="2371" spans="1:11" x14ac:dyDescent="0.35">
      <c r="A2371" s="14">
        <v>2369</v>
      </c>
      <c r="B2371" s="9" t="s">
        <v>129</v>
      </c>
      <c r="D2371" s="11" t="s">
        <v>27</v>
      </c>
      <c r="E2371">
        <v>11</v>
      </c>
      <c r="F2371">
        <v>4</v>
      </c>
      <c r="G2371">
        <v>3</v>
      </c>
      <c r="H2371">
        <v>0</v>
      </c>
      <c r="I2371">
        <v>0</v>
      </c>
      <c r="J2371">
        <v>17</v>
      </c>
      <c r="K2371">
        <v>6</v>
      </c>
    </row>
    <row r="2372" spans="1:11" x14ac:dyDescent="0.35">
      <c r="A2372" s="14">
        <v>2370</v>
      </c>
      <c r="B2372" s="9" t="s">
        <v>129</v>
      </c>
      <c r="D2372" s="11" t="s">
        <v>13</v>
      </c>
      <c r="E2372">
        <v>6</v>
      </c>
      <c r="F2372">
        <v>0</v>
      </c>
      <c r="G2372">
        <v>4</v>
      </c>
      <c r="H2372">
        <v>0</v>
      </c>
      <c r="I2372">
        <v>0</v>
      </c>
      <c r="J2372">
        <v>11</v>
      </c>
      <c r="K2372">
        <v>5</v>
      </c>
    </row>
    <row r="2373" spans="1:11" x14ac:dyDescent="0.35">
      <c r="A2373" s="14">
        <v>2371</v>
      </c>
      <c r="B2373" s="9" t="s">
        <v>129</v>
      </c>
      <c r="D2373" s="11" t="s">
        <v>39</v>
      </c>
      <c r="E2373">
        <v>0</v>
      </c>
      <c r="F2373">
        <v>0</v>
      </c>
      <c r="G2373">
        <v>3</v>
      </c>
      <c r="H2373">
        <v>0</v>
      </c>
      <c r="I2373">
        <v>0</v>
      </c>
      <c r="J2373">
        <v>3</v>
      </c>
      <c r="K2373">
        <v>3</v>
      </c>
    </row>
    <row r="2374" spans="1:11" x14ac:dyDescent="0.35">
      <c r="A2374" s="14">
        <v>2372</v>
      </c>
      <c r="B2374" s="9" t="s">
        <v>129</v>
      </c>
      <c r="D2374" s="11" t="s">
        <v>21</v>
      </c>
      <c r="E2374">
        <v>16</v>
      </c>
      <c r="F2374">
        <v>4</v>
      </c>
      <c r="G2374">
        <v>7</v>
      </c>
      <c r="H2374">
        <v>3</v>
      </c>
      <c r="I2374">
        <v>0</v>
      </c>
      <c r="J2374">
        <v>28</v>
      </c>
      <c r="K2374">
        <v>12</v>
      </c>
    </row>
    <row r="2375" spans="1:11" x14ac:dyDescent="0.35">
      <c r="A2375" s="14">
        <v>2373</v>
      </c>
      <c r="B2375" s="9" t="s">
        <v>129</v>
      </c>
      <c r="D2375" s="11" t="s">
        <v>31</v>
      </c>
      <c r="E2375">
        <v>0</v>
      </c>
      <c r="F2375">
        <v>3</v>
      </c>
      <c r="G2375">
        <v>0</v>
      </c>
      <c r="H2375">
        <v>0</v>
      </c>
      <c r="I2375">
        <v>0</v>
      </c>
      <c r="J2375">
        <v>0</v>
      </c>
      <c r="K2375">
        <v>0</v>
      </c>
    </row>
    <row r="2376" spans="1:11" x14ac:dyDescent="0.35">
      <c r="A2376" s="14">
        <v>2374</v>
      </c>
      <c r="B2376" s="9" t="s">
        <v>129</v>
      </c>
      <c r="D2376" s="11" t="s">
        <v>11</v>
      </c>
      <c r="E2376">
        <v>19</v>
      </c>
      <c r="F2376">
        <v>9</v>
      </c>
      <c r="G2376">
        <v>0</v>
      </c>
      <c r="H2376">
        <v>0</v>
      </c>
      <c r="I2376">
        <v>0</v>
      </c>
      <c r="J2376">
        <v>28</v>
      </c>
      <c r="K2376">
        <v>9</v>
      </c>
    </row>
    <row r="2377" spans="1:11" x14ac:dyDescent="0.35">
      <c r="A2377" s="14">
        <v>2375</v>
      </c>
      <c r="B2377" s="9" t="s">
        <v>129</v>
      </c>
      <c r="D2377" s="11" t="s">
        <v>17</v>
      </c>
      <c r="E2377">
        <v>18</v>
      </c>
      <c r="F2377">
        <v>11</v>
      </c>
      <c r="G2377">
        <v>3</v>
      </c>
      <c r="H2377">
        <v>0</v>
      </c>
      <c r="I2377">
        <v>0</v>
      </c>
      <c r="J2377">
        <v>31</v>
      </c>
      <c r="K2377">
        <v>13</v>
      </c>
    </row>
    <row r="2378" spans="1:11" x14ac:dyDescent="0.35">
      <c r="A2378" s="14">
        <v>2376</v>
      </c>
      <c r="B2378" s="9" t="s">
        <v>129</v>
      </c>
      <c r="D2378" s="11" t="s">
        <v>33</v>
      </c>
      <c r="E2378">
        <v>0</v>
      </c>
      <c r="F2378">
        <v>3</v>
      </c>
      <c r="G2378">
        <v>0</v>
      </c>
      <c r="H2378">
        <v>0</v>
      </c>
      <c r="I2378">
        <v>0</v>
      </c>
      <c r="J2378">
        <v>0</v>
      </c>
      <c r="K2378">
        <v>0</v>
      </c>
    </row>
    <row r="2379" spans="1:11" x14ac:dyDescent="0.35">
      <c r="A2379" s="14">
        <v>2377</v>
      </c>
      <c r="B2379" s="9" t="s">
        <v>129</v>
      </c>
      <c r="D2379" s="11" t="s">
        <v>23</v>
      </c>
      <c r="E2379">
        <v>69</v>
      </c>
      <c r="F2379">
        <v>6</v>
      </c>
      <c r="G2379">
        <v>3</v>
      </c>
      <c r="H2379">
        <v>0</v>
      </c>
      <c r="I2379">
        <v>0</v>
      </c>
      <c r="J2379">
        <v>76</v>
      </c>
      <c r="K2379">
        <v>7</v>
      </c>
    </row>
    <row r="2380" spans="1:11" x14ac:dyDescent="0.35">
      <c r="A2380" s="14">
        <v>2378</v>
      </c>
      <c r="B2380" s="9" t="s">
        <v>129</v>
      </c>
      <c r="D2380" s="11" t="s">
        <v>9</v>
      </c>
      <c r="E2380">
        <v>17</v>
      </c>
      <c r="F2380">
        <v>10</v>
      </c>
      <c r="G2380">
        <v>5</v>
      </c>
      <c r="H2380">
        <v>0</v>
      </c>
      <c r="I2380">
        <v>0</v>
      </c>
      <c r="J2380">
        <v>33</v>
      </c>
      <c r="K2380">
        <v>16</v>
      </c>
    </row>
    <row r="2381" spans="1:11" x14ac:dyDescent="0.35">
      <c r="A2381" s="14">
        <v>2379</v>
      </c>
      <c r="B2381" s="9" t="s">
        <v>129</v>
      </c>
      <c r="D2381" s="11" t="s">
        <v>15</v>
      </c>
      <c r="E2381">
        <v>23</v>
      </c>
      <c r="F2381">
        <v>25</v>
      </c>
      <c r="G2381">
        <v>9</v>
      </c>
      <c r="H2381">
        <v>0</v>
      </c>
      <c r="I2381">
        <v>0</v>
      </c>
      <c r="J2381">
        <v>58</v>
      </c>
      <c r="K2381">
        <v>35</v>
      </c>
    </row>
    <row r="2382" spans="1:11" x14ac:dyDescent="0.35">
      <c r="A2382" s="14">
        <v>2380</v>
      </c>
      <c r="B2382" s="9" t="s">
        <v>129</v>
      </c>
      <c r="D2382" s="11" t="s">
        <v>19</v>
      </c>
      <c r="E2382">
        <v>11</v>
      </c>
      <c r="F2382">
        <v>0</v>
      </c>
      <c r="G2382">
        <v>3</v>
      </c>
      <c r="H2382">
        <v>3</v>
      </c>
      <c r="I2382">
        <v>0</v>
      </c>
      <c r="J2382">
        <v>14</v>
      </c>
      <c r="K2382">
        <v>3</v>
      </c>
    </row>
    <row r="2383" spans="1:11" x14ac:dyDescent="0.35">
      <c r="A2383" s="14">
        <v>2381</v>
      </c>
      <c r="B2383" s="9" t="s">
        <v>129</v>
      </c>
      <c r="D2383" s="12" t="s">
        <v>59</v>
      </c>
      <c r="E2383" s="6">
        <f>SUM(E2363:E2382)</f>
        <v>533</v>
      </c>
      <c r="F2383" s="6">
        <f t="shared" ref="F2383" si="349">SUM(F2363:F2382)</f>
        <v>266</v>
      </c>
      <c r="G2383" s="6">
        <f t="shared" ref="G2383" si="350">SUM(G2363:G2382)</f>
        <v>80</v>
      </c>
      <c r="H2383" s="6">
        <f t="shared" ref="H2383" si="351">SUM(H2363:H2382)</f>
        <v>12</v>
      </c>
      <c r="I2383" s="6">
        <f t="shared" ref="I2383" si="352">SUM(I2363:I2382)</f>
        <v>0</v>
      </c>
      <c r="J2383" s="6">
        <f t="shared" ref="J2383" si="353">SUM(J2363:J2382)</f>
        <v>878</v>
      </c>
      <c r="K2383" s="6">
        <f t="shared" ref="K2383" si="354">SUM(K2363:K2382)</f>
        <v>345</v>
      </c>
    </row>
    <row r="2384" spans="1:11" x14ac:dyDescent="0.35">
      <c r="A2384" s="14">
        <v>2382</v>
      </c>
      <c r="B2384" s="9" t="s">
        <v>129</v>
      </c>
    </row>
    <row r="2385" spans="1:2" x14ac:dyDescent="0.35">
      <c r="A2385" s="14">
        <v>2383</v>
      </c>
      <c r="B2385" s="9" t="s">
        <v>129</v>
      </c>
    </row>
    <row r="2386" spans="1:2" x14ac:dyDescent="0.35">
      <c r="A2386" s="14">
        <v>2384</v>
      </c>
      <c r="B2386" s="9" t="s">
        <v>129</v>
      </c>
    </row>
    <row r="2387" spans="1:2" x14ac:dyDescent="0.35">
      <c r="A2387" s="14">
        <v>2385</v>
      </c>
      <c r="B2387" s="9" t="s">
        <v>129</v>
      </c>
    </row>
    <row r="2388" spans="1:2" x14ac:dyDescent="0.35">
      <c r="A2388" s="14">
        <v>2386</v>
      </c>
      <c r="B2388" s="9" t="s">
        <v>129</v>
      </c>
    </row>
    <row r="2389" spans="1:2" x14ac:dyDescent="0.35">
      <c r="A2389" s="14">
        <v>2387</v>
      </c>
      <c r="B2389" s="9" t="s">
        <v>129</v>
      </c>
    </row>
    <row r="2390" spans="1:2" x14ac:dyDescent="0.35">
      <c r="A2390" s="14">
        <v>2388</v>
      </c>
      <c r="B2390" s="9" t="s">
        <v>129</v>
      </c>
    </row>
    <row r="2391" spans="1:2" x14ac:dyDescent="0.35">
      <c r="A2391" s="14">
        <v>2389</v>
      </c>
      <c r="B2391" s="9" t="s">
        <v>129</v>
      </c>
    </row>
    <row r="2392" spans="1:2" x14ac:dyDescent="0.35">
      <c r="A2392" s="14">
        <v>2390</v>
      </c>
      <c r="B2392" s="9" t="s">
        <v>129</v>
      </c>
    </row>
    <row r="2393" spans="1:2" x14ac:dyDescent="0.35">
      <c r="A2393" s="14">
        <v>2391</v>
      </c>
      <c r="B2393" s="9" t="s">
        <v>129</v>
      </c>
    </row>
    <row r="2394" spans="1:2" x14ac:dyDescent="0.35">
      <c r="A2394" s="14">
        <v>2392</v>
      </c>
      <c r="B2394" s="9" t="s">
        <v>129</v>
      </c>
    </row>
    <row r="2395" spans="1:2" x14ac:dyDescent="0.35">
      <c r="A2395" s="14">
        <v>2393</v>
      </c>
      <c r="B2395" s="9" t="s">
        <v>129</v>
      </c>
    </row>
    <row r="2396" spans="1:2" x14ac:dyDescent="0.35">
      <c r="A2396" s="14">
        <v>2394</v>
      </c>
      <c r="B2396" s="9" t="s">
        <v>129</v>
      </c>
    </row>
    <row r="2397" spans="1:2" x14ac:dyDescent="0.35">
      <c r="A2397" s="14">
        <v>2395</v>
      </c>
      <c r="B2397" s="9" t="s">
        <v>129</v>
      </c>
    </row>
    <row r="2398" spans="1:2" x14ac:dyDescent="0.35">
      <c r="A2398" s="14">
        <v>2396</v>
      </c>
      <c r="B2398" s="9" t="s">
        <v>129</v>
      </c>
    </row>
    <row r="2399" spans="1:2" x14ac:dyDescent="0.35">
      <c r="A2399" s="14">
        <v>2397</v>
      </c>
      <c r="B2399" s="9" t="s">
        <v>129</v>
      </c>
    </row>
    <row r="2400" spans="1:2" x14ac:dyDescent="0.35">
      <c r="A2400" s="14">
        <v>2398</v>
      </c>
      <c r="B2400" s="9" t="s">
        <v>129</v>
      </c>
    </row>
    <row r="2401" spans="1:11" x14ac:dyDescent="0.35">
      <c r="A2401" s="14">
        <v>2399</v>
      </c>
      <c r="B2401" s="9" t="s">
        <v>129</v>
      </c>
    </row>
    <row r="2402" spans="1:11" x14ac:dyDescent="0.35">
      <c r="A2402" s="14">
        <v>2400</v>
      </c>
      <c r="B2402" s="9" t="s">
        <v>129</v>
      </c>
    </row>
    <row r="2403" spans="1:11" x14ac:dyDescent="0.35">
      <c r="A2403" s="14">
        <v>2401</v>
      </c>
      <c r="B2403" s="9" t="s">
        <v>130</v>
      </c>
      <c r="D2403" s="11" t="s">
        <v>5</v>
      </c>
      <c r="E2403">
        <v>7</v>
      </c>
      <c r="F2403">
        <v>7</v>
      </c>
      <c r="G2403">
        <v>20</v>
      </c>
      <c r="H2403">
        <v>0</v>
      </c>
      <c r="I2403">
        <v>0</v>
      </c>
      <c r="J2403">
        <v>36</v>
      </c>
      <c r="K2403">
        <v>29</v>
      </c>
    </row>
    <row r="2404" spans="1:11" x14ac:dyDescent="0.35">
      <c r="A2404" s="14">
        <v>2402</v>
      </c>
      <c r="B2404" s="9" t="s">
        <v>130</v>
      </c>
      <c r="D2404" s="11" t="s">
        <v>25</v>
      </c>
      <c r="E2404">
        <v>6</v>
      </c>
      <c r="F2404">
        <v>0</v>
      </c>
      <c r="G2404">
        <v>4</v>
      </c>
      <c r="H2404">
        <v>0</v>
      </c>
      <c r="I2404">
        <v>0</v>
      </c>
      <c r="J2404">
        <v>12</v>
      </c>
      <c r="K2404">
        <v>6</v>
      </c>
    </row>
    <row r="2405" spans="1:11" x14ac:dyDescent="0.35">
      <c r="A2405" s="14">
        <v>2403</v>
      </c>
      <c r="B2405" s="9" t="s">
        <v>130</v>
      </c>
      <c r="D2405" s="11" t="s">
        <v>3</v>
      </c>
      <c r="E2405">
        <v>13</v>
      </c>
      <c r="F2405">
        <v>3</v>
      </c>
      <c r="G2405">
        <v>0</v>
      </c>
      <c r="H2405">
        <v>0</v>
      </c>
      <c r="I2405">
        <v>0</v>
      </c>
      <c r="J2405">
        <v>17</v>
      </c>
      <c r="K2405">
        <v>4</v>
      </c>
    </row>
    <row r="2406" spans="1:11" x14ac:dyDescent="0.35">
      <c r="A2406" s="14">
        <v>2404</v>
      </c>
      <c r="B2406" s="9" t="s">
        <v>130</v>
      </c>
      <c r="D2406" s="11" t="s">
        <v>29</v>
      </c>
      <c r="E2406">
        <v>6</v>
      </c>
      <c r="F2406">
        <v>3</v>
      </c>
      <c r="G2406">
        <v>0</v>
      </c>
      <c r="H2406">
        <v>0</v>
      </c>
      <c r="I2406">
        <v>0</v>
      </c>
      <c r="J2406">
        <v>10</v>
      </c>
      <c r="K2406">
        <v>4</v>
      </c>
    </row>
    <row r="2407" spans="1:11" x14ac:dyDescent="0.35">
      <c r="A2407" s="14">
        <v>2405</v>
      </c>
      <c r="B2407" s="9" t="s">
        <v>130</v>
      </c>
      <c r="D2407" s="11" t="s">
        <v>7</v>
      </c>
      <c r="E2407">
        <v>35</v>
      </c>
      <c r="F2407">
        <v>12</v>
      </c>
      <c r="G2407">
        <v>5</v>
      </c>
      <c r="H2407">
        <v>0</v>
      </c>
      <c r="I2407">
        <v>0</v>
      </c>
      <c r="J2407">
        <v>52</v>
      </c>
      <c r="K2407">
        <v>17</v>
      </c>
    </row>
    <row r="2408" spans="1:11" x14ac:dyDescent="0.35">
      <c r="A2408" s="14">
        <v>2406</v>
      </c>
      <c r="B2408" s="9" t="s">
        <v>130</v>
      </c>
      <c r="D2408" s="11" t="s">
        <v>41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</row>
    <row r="2409" spans="1:11" x14ac:dyDescent="0.35">
      <c r="A2409" s="14">
        <v>2407</v>
      </c>
      <c r="B2409" s="9" t="s">
        <v>130</v>
      </c>
      <c r="D2409" s="11" t="s">
        <v>37</v>
      </c>
      <c r="E2409">
        <v>4</v>
      </c>
      <c r="F2409">
        <v>3</v>
      </c>
      <c r="G2409">
        <v>0</v>
      </c>
      <c r="H2409">
        <v>0</v>
      </c>
      <c r="I2409">
        <v>0</v>
      </c>
      <c r="J2409">
        <v>7</v>
      </c>
      <c r="K2409">
        <v>3</v>
      </c>
    </row>
    <row r="2410" spans="1:11" x14ac:dyDescent="0.35">
      <c r="A2410" s="14">
        <v>2408</v>
      </c>
      <c r="B2410" s="9" t="s">
        <v>130</v>
      </c>
      <c r="D2410" s="11" t="s">
        <v>35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</row>
    <row r="2411" spans="1:11" x14ac:dyDescent="0.35">
      <c r="A2411" s="14">
        <v>2409</v>
      </c>
      <c r="B2411" s="9" t="s">
        <v>130</v>
      </c>
      <c r="D2411" s="11" t="s">
        <v>27</v>
      </c>
      <c r="E2411">
        <v>15</v>
      </c>
      <c r="F2411">
        <v>3</v>
      </c>
      <c r="G2411">
        <v>0</v>
      </c>
      <c r="H2411">
        <v>0</v>
      </c>
      <c r="I2411">
        <v>0</v>
      </c>
      <c r="J2411">
        <v>18</v>
      </c>
      <c r="K2411">
        <v>3</v>
      </c>
    </row>
    <row r="2412" spans="1:11" x14ac:dyDescent="0.35">
      <c r="A2412" s="14">
        <v>2410</v>
      </c>
      <c r="B2412" s="9" t="s">
        <v>130</v>
      </c>
      <c r="D2412" s="11" t="s">
        <v>13</v>
      </c>
      <c r="E2412">
        <v>14</v>
      </c>
      <c r="F2412">
        <v>3</v>
      </c>
      <c r="G2412">
        <v>3</v>
      </c>
      <c r="H2412">
        <v>3</v>
      </c>
      <c r="I2412">
        <v>0</v>
      </c>
      <c r="J2412">
        <v>21</v>
      </c>
      <c r="K2412">
        <v>7</v>
      </c>
    </row>
    <row r="2413" spans="1:11" x14ac:dyDescent="0.35">
      <c r="A2413" s="14">
        <v>2411</v>
      </c>
      <c r="B2413" s="9" t="s">
        <v>130</v>
      </c>
      <c r="D2413" s="11" t="s">
        <v>39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3</v>
      </c>
      <c r="K2413">
        <v>3</v>
      </c>
    </row>
    <row r="2414" spans="1:11" x14ac:dyDescent="0.35">
      <c r="A2414" s="14">
        <v>2412</v>
      </c>
      <c r="B2414" s="9" t="s">
        <v>130</v>
      </c>
      <c r="D2414" s="11" t="s">
        <v>21</v>
      </c>
      <c r="E2414">
        <v>4</v>
      </c>
      <c r="F2414">
        <v>3</v>
      </c>
      <c r="G2414">
        <v>0</v>
      </c>
      <c r="H2414">
        <v>0</v>
      </c>
      <c r="I2414">
        <v>0</v>
      </c>
      <c r="J2414">
        <v>8</v>
      </c>
      <c r="K2414">
        <v>4</v>
      </c>
    </row>
    <row r="2415" spans="1:11" x14ac:dyDescent="0.35">
      <c r="A2415" s="14">
        <v>2413</v>
      </c>
      <c r="B2415" s="9" t="s">
        <v>130</v>
      </c>
      <c r="D2415" s="11" t="s">
        <v>31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</row>
    <row r="2416" spans="1:11" x14ac:dyDescent="0.35">
      <c r="A2416" s="14">
        <v>2414</v>
      </c>
      <c r="B2416" s="9" t="s">
        <v>130</v>
      </c>
      <c r="D2416" s="11" t="s">
        <v>11</v>
      </c>
      <c r="E2416">
        <v>3</v>
      </c>
      <c r="F2416">
        <v>5</v>
      </c>
      <c r="G2416">
        <v>0</v>
      </c>
      <c r="H2416">
        <v>0</v>
      </c>
      <c r="I2416">
        <v>0</v>
      </c>
      <c r="J2416">
        <v>7</v>
      </c>
      <c r="K2416">
        <v>4</v>
      </c>
    </row>
    <row r="2417" spans="1:11" x14ac:dyDescent="0.35">
      <c r="A2417" s="14">
        <v>2415</v>
      </c>
      <c r="B2417" s="9" t="s">
        <v>130</v>
      </c>
      <c r="D2417" s="11" t="s">
        <v>17</v>
      </c>
      <c r="E2417">
        <v>37</v>
      </c>
      <c r="F2417">
        <v>21</v>
      </c>
      <c r="G2417">
        <v>6</v>
      </c>
      <c r="H2417">
        <v>0</v>
      </c>
      <c r="I2417">
        <v>0</v>
      </c>
      <c r="J2417">
        <v>64</v>
      </c>
      <c r="K2417">
        <v>27</v>
      </c>
    </row>
    <row r="2418" spans="1:11" x14ac:dyDescent="0.35">
      <c r="A2418" s="14">
        <v>2416</v>
      </c>
      <c r="B2418" s="9" t="s">
        <v>130</v>
      </c>
      <c r="D2418" s="11" t="s">
        <v>33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</row>
    <row r="2419" spans="1:11" x14ac:dyDescent="0.35">
      <c r="A2419" s="14">
        <v>2417</v>
      </c>
      <c r="B2419" s="9" t="s">
        <v>130</v>
      </c>
      <c r="D2419" s="11" t="s">
        <v>23</v>
      </c>
      <c r="E2419">
        <v>36</v>
      </c>
      <c r="F2419">
        <v>3</v>
      </c>
      <c r="G2419">
        <v>3</v>
      </c>
      <c r="H2419">
        <v>0</v>
      </c>
      <c r="I2419">
        <v>0</v>
      </c>
      <c r="J2419">
        <v>41</v>
      </c>
      <c r="K2419">
        <v>5</v>
      </c>
    </row>
    <row r="2420" spans="1:11" x14ac:dyDescent="0.35">
      <c r="A2420" s="14">
        <v>2418</v>
      </c>
      <c r="B2420" s="9" t="s">
        <v>130</v>
      </c>
      <c r="D2420" s="11" t="s">
        <v>9</v>
      </c>
      <c r="E2420">
        <v>15</v>
      </c>
      <c r="F2420">
        <v>10</v>
      </c>
      <c r="G2420">
        <v>7</v>
      </c>
      <c r="H2420">
        <v>3</v>
      </c>
      <c r="I2420">
        <v>0</v>
      </c>
      <c r="J2420">
        <v>35</v>
      </c>
      <c r="K2420">
        <v>20</v>
      </c>
    </row>
    <row r="2421" spans="1:11" x14ac:dyDescent="0.35">
      <c r="A2421" s="14">
        <v>2419</v>
      </c>
      <c r="B2421" s="9" t="s">
        <v>130</v>
      </c>
      <c r="D2421" s="11" t="s">
        <v>15</v>
      </c>
      <c r="E2421">
        <v>7</v>
      </c>
      <c r="F2421">
        <v>3</v>
      </c>
      <c r="G2421">
        <v>0</v>
      </c>
      <c r="H2421">
        <v>4</v>
      </c>
      <c r="I2421">
        <v>0</v>
      </c>
      <c r="J2421">
        <v>15</v>
      </c>
      <c r="K2421">
        <v>8</v>
      </c>
    </row>
    <row r="2422" spans="1:11" x14ac:dyDescent="0.35">
      <c r="A2422" s="14">
        <v>2420</v>
      </c>
      <c r="B2422" s="9" t="s">
        <v>130</v>
      </c>
      <c r="D2422" s="11" t="s">
        <v>19</v>
      </c>
      <c r="E2422">
        <v>5</v>
      </c>
      <c r="F2422">
        <v>3</v>
      </c>
      <c r="G2422">
        <v>3</v>
      </c>
      <c r="H2422">
        <v>0</v>
      </c>
      <c r="I2422">
        <v>0</v>
      </c>
      <c r="J2422">
        <v>7</v>
      </c>
      <c r="K2422">
        <v>2</v>
      </c>
    </row>
    <row r="2423" spans="1:11" x14ac:dyDescent="0.35">
      <c r="A2423" s="14">
        <v>2421</v>
      </c>
      <c r="B2423" s="9" t="s">
        <v>130</v>
      </c>
      <c r="D2423" s="12" t="s">
        <v>59</v>
      </c>
      <c r="E2423" s="6">
        <f>SUM(E2403:E2422)</f>
        <v>207</v>
      </c>
      <c r="F2423" s="6">
        <f t="shared" ref="F2423" si="355">SUM(F2403:F2422)</f>
        <v>82</v>
      </c>
      <c r="G2423" s="6">
        <f t="shared" ref="G2423" si="356">SUM(G2403:G2422)</f>
        <v>51</v>
      </c>
      <c r="H2423" s="6">
        <f t="shared" ref="H2423" si="357">SUM(H2403:H2422)</f>
        <v>10</v>
      </c>
      <c r="I2423" s="6">
        <f t="shared" ref="I2423" si="358">SUM(I2403:I2422)</f>
        <v>0</v>
      </c>
      <c r="J2423" s="6">
        <f t="shared" ref="J2423" si="359">SUM(J2403:J2422)</f>
        <v>353</v>
      </c>
      <c r="K2423" s="6">
        <f t="shared" ref="K2423" si="360">SUM(K2403:K2422)</f>
        <v>146</v>
      </c>
    </row>
    <row r="2424" spans="1:11" x14ac:dyDescent="0.35">
      <c r="A2424" s="14">
        <v>2422</v>
      </c>
      <c r="B2424" s="9" t="s">
        <v>130</v>
      </c>
    </row>
    <row r="2425" spans="1:11" x14ac:dyDescent="0.35">
      <c r="A2425" s="14">
        <v>2423</v>
      </c>
      <c r="B2425" s="9" t="s">
        <v>130</v>
      </c>
    </row>
    <row r="2426" spans="1:11" x14ac:dyDescent="0.35">
      <c r="A2426" s="14">
        <v>2424</v>
      </c>
      <c r="B2426" s="9" t="s">
        <v>130</v>
      </c>
    </row>
    <row r="2427" spans="1:11" x14ac:dyDescent="0.35">
      <c r="A2427" s="14">
        <v>2425</v>
      </c>
      <c r="B2427" s="9" t="s">
        <v>130</v>
      </c>
    </row>
    <row r="2428" spans="1:11" x14ac:dyDescent="0.35">
      <c r="A2428" s="14">
        <v>2426</v>
      </c>
      <c r="B2428" s="9" t="s">
        <v>130</v>
      </c>
    </row>
    <row r="2429" spans="1:11" x14ac:dyDescent="0.35">
      <c r="A2429" s="14">
        <v>2427</v>
      </c>
      <c r="B2429" s="9" t="s">
        <v>130</v>
      </c>
    </row>
    <row r="2430" spans="1:11" x14ac:dyDescent="0.35">
      <c r="A2430" s="14">
        <v>2428</v>
      </c>
      <c r="B2430" s="9" t="s">
        <v>130</v>
      </c>
    </row>
    <row r="2431" spans="1:11" x14ac:dyDescent="0.35">
      <c r="A2431" s="14">
        <v>2429</v>
      </c>
      <c r="B2431" s="9" t="s">
        <v>130</v>
      </c>
    </row>
    <row r="2432" spans="1:11" x14ac:dyDescent="0.35">
      <c r="A2432" s="14">
        <v>2430</v>
      </c>
      <c r="B2432" s="9" t="s">
        <v>130</v>
      </c>
    </row>
    <row r="2433" spans="1:11" x14ac:dyDescent="0.35">
      <c r="A2433" s="14">
        <v>2431</v>
      </c>
      <c r="B2433" s="9" t="s">
        <v>130</v>
      </c>
    </row>
    <row r="2434" spans="1:11" x14ac:dyDescent="0.35">
      <c r="A2434" s="14">
        <v>2432</v>
      </c>
      <c r="B2434" s="9" t="s">
        <v>130</v>
      </c>
    </row>
    <row r="2435" spans="1:11" x14ac:dyDescent="0.35">
      <c r="A2435" s="14">
        <v>2433</v>
      </c>
      <c r="B2435" s="9" t="s">
        <v>130</v>
      </c>
    </row>
    <row r="2436" spans="1:11" x14ac:dyDescent="0.35">
      <c r="A2436" s="14">
        <v>2434</v>
      </c>
      <c r="B2436" s="9" t="s">
        <v>130</v>
      </c>
    </row>
    <row r="2437" spans="1:11" x14ac:dyDescent="0.35">
      <c r="A2437" s="14">
        <v>2435</v>
      </c>
      <c r="B2437" s="9" t="s">
        <v>130</v>
      </c>
    </row>
    <row r="2438" spans="1:11" x14ac:dyDescent="0.35">
      <c r="A2438" s="14">
        <v>2436</v>
      </c>
      <c r="B2438" s="9" t="s">
        <v>130</v>
      </c>
    </row>
    <row r="2439" spans="1:11" x14ac:dyDescent="0.35">
      <c r="A2439" s="14">
        <v>2437</v>
      </c>
      <c r="B2439" s="9" t="s">
        <v>130</v>
      </c>
    </row>
    <row r="2440" spans="1:11" x14ac:dyDescent="0.35">
      <c r="A2440" s="14">
        <v>2438</v>
      </c>
      <c r="B2440" s="9" t="s">
        <v>130</v>
      </c>
    </row>
    <row r="2441" spans="1:11" x14ac:dyDescent="0.35">
      <c r="A2441" s="14">
        <v>2439</v>
      </c>
      <c r="B2441" s="9" t="s">
        <v>130</v>
      </c>
    </row>
    <row r="2442" spans="1:11" x14ac:dyDescent="0.35">
      <c r="A2442" s="14">
        <v>2440</v>
      </c>
      <c r="B2442" s="9" t="s">
        <v>130</v>
      </c>
    </row>
    <row r="2443" spans="1:11" x14ac:dyDescent="0.35">
      <c r="A2443" s="14">
        <v>2441</v>
      </c>
      <c r="B2443" s="9" t="s">
        <v>131</v>
      </c>
      <c r="D2443" s="11" t="s">
        <v>5</v>
      </c>
      <c r="E2443">
        <v>36</v>
      </c>
      <c r="F2443">
        <v>62</v>
      </c>
      <c r="G2443">
        <v>43</v>
      </c>
      <c r="H2443">
        <v>8</v>
      </c>
      <c r="I2443">
        <v>0</v>
      </c>
      <c r="J2443">
        <v>149</v>
      </c>
      <c r="K2443">
        <v>113</v>
      </c>
    </row>
    <row r="2444" spans="1:11" x14ac:dyDescent="0.35">
      <c r="A2444" s="14">
        <v>2442</v>
      </c>
      <c r="B2444" s="9" t="s">
        <v>131</v>
      </c>
      <c r="D2444" s="11" t="s">
        <v>25</v>
      </c>
      <c r="E2444">
        <v>69</v>
      </c>
      <c r="F2444">
        <v>19</v>
      </c>
      <c r="G2444">
        <v>13</v>
      </c>
      <c r="H2444">
        <v>3</v>
      </c>
      <c r="I2444">
        <v>3</v>
      </c>
      <c r="J2444">
        <v>104</v>
      </c>
      <c r="K2444">
        <v>35</v>
      </c>
    </row>
    <row r="2445" spans="1:11" x14ac:dyDescent="0.35">
      <c r="A2445" s="14">
        <v>2443</v>
      </c>
      <c r="B2445" s="9" t="s">
        <v>131</v>
      </c>
      <c r="D2445" s="11" t="s">
        <v>3</v>
      </c>
      <c r="E2445">
        <v>1176</v>
      </c>
      <c r="F2445">
        <v>283</v>
      </c>
      <c r="G2445">
        <v>41</v>
      </c>
      <c r="H2445">
        <v>3</v>
      </c>
      <c r="I2445">
        <v>0</v>
      </c>
      <c r="J2445">
        <v>1503</v>
      </c>
      <c r="K2445">
        <v>327</v>
      </c>
    </row>
    <row r="2446" spans="1:11" x14ac:dyDescent="0.35">
      <c r="A2446" s="14">
        <v>2444</v>
      </c>
      <c r="B2446" s="9" t="s">
        <v>131</v>
      </c>
      <c r="D2446" s="11" t="s">
        <v>29</v>
      </c>
      <c r="E2446">
        <v>19</v>
      </c>
      <c r="F2446">
        <v>0</v>
      </c>
      <c r="G2446">
        <v>4</v>
      </c>
      <c r="H2446">
        <v>0</v>
      </c>
      <c r="I2446">
        <v>0</v>
      </c>
      <c r="J2446">
        <v>25</v>
      </c>
      <c r="K2446">
        <v>6</v>
      </c>
    </row>
    <row r="2447" spans="1:11" x14ac:dyDescent="0.35">
      <c r="A2447" s="14">
        <v>2445</v>
      </c>
      <c r="B2447" s="9" t="s">
        <v>131</v>
      </c>
      <c r="D2447" s="11" t="s">
        <v>7</v>
      </c>
      <c r="E2447">
        <v>389</v>
      </c>
      <c r="F2447">
        <v>211</v>
      </c>
      <c r="G2447">
        <v>36</v>
      </c>
      <c r="H2447">
        <v>7</v>
      </c>
      <c r="I2447">
        <v>0</v>
      </c>
      <c r="J2447">
        <v>643</v>
      </c>
      <c r="K2447">
        <v>254</v>
      </c>
    </row>
    <row r="2448" spans="1:11" x14ac:dyDescent="0.35">
      <c r="A2448" s="14">
        <v>2446</v>
      </c>
      <c r="B2448" s="9" t="s">
        <v>131</v>
      </c>
      <c r="D2448" s="11" t="s">
        <v>41</v>
      </c>
      <c r="E2448">
        <v>3</v>
      </c>
      <c r="F2448">
        <v>0</v>
      </c>
      <c r="G2448">
        <v>0</v>
      </c>
      <c r="H2448">
        <v>0</v>
      </c>
      <c r="I2448">
        <v>0</v>
      </c>
      <c r="J2448">
        <v>3</v>
      </c>
      <c r="K2448">
        <v>0</v>
      </c>
    </row>
    <row r="2449" spans="1:11" x14ac:dyDescent="0.35">
      <c r="A2449" s="14">
        <v>2447</v>
      </c>
      <c r="B2449" s="9" t="s">
        <v>131</v>
      </c>
      <c r="D2449" s="11" t="s">
        <v>37</v>
      </c>
      <c r="E2449">
        <v>16</v>
      </c>
      <c r="F2449">
        <v>5</v>
      </c>
      <c r="G2449">
        <v>7</v>
      </c>
      <c r="H2449">
        <v>0</v>
      </c>
      <c r="I2449">
        <v>0</v>
      </c>
      <c r="J2449">
        <v>29</v>
      </c>
      <c r="K2449">
        <v>13</v>
      </c>
    </row>
    <row r="2450" spans="1:11" x14ac:dyDescent="0.35">
      <c r="A2450" s="14">
        <v>2448</v>
      </c>
      <c r="B2450" s="9" t="s">
        <v>131</v>
      </c>
      <c r="D2450" s="11" t="s">
        <v>35</v>
      </c>
      <c r="E2450">
        <v>6</v>
      </c>
      <c r="F2450">
        <v>3</v>
      </c>
      <c r="G2450">
        <v>0</v>
      </c>
      <c r="H2450">
        <v>0</v>
      </c>
      <c r="I2450">
        <v>0</v>
      </c>
      <c r="J2450">
        <v>10</v>
      </c>
      <c r="K2450">
        <v>4</v>
      </c>
    </row>
    <row r="2451" spans="1:11" x14ac:dyDescent="0.35">
      <c r="A2451" s="14">
        <v>2449</v>
      </c>
      <c r="B2451" s="9" t="s">
        <v>131</v>
      </c>
      <c r="D2451" s="11" t="s">
        <v>27</v>
      </c>
      <c r="E2451">
        <v>61</v>
      </c>
      <c r="F2451">
        <v>21</v>
      </c>
      <c r="G2451">
        <v>8</v>
      </c>
      <c r="H2451">
        <v>0</v>
      </c>
      <c r="I2451">
        <v>0</v>
      </c>
      <c r="J2451">
        <v>90</v>
      </c>
      <c r="K2451">
        <v>29</v>
      </c>
    </row>
    <row r="2452" spans="1:11" x14ac:dyDescent="0.35">
      <c r="A2452" s="14">
        <v>2450</v>
      </c>
      <c r="B2452" s="9" t="s">
        <v>131</v>
      </c>
      <c r="D2452" s="11" t="s">
        <v>13</v>
      </c>
      <c r="E2452">
        <v>83</v>
      </c>
      <c r="F2452">
        <v>33</v>
      </c>
      <c r="G2452">
        <v>9</v>
      </c>
      <c r="H2452">
        <v>6</v>
      </c>
      <c r="I2452">
        <v>0</v>
      </c>
      <c r="J2452">
        <v>131</v>
      </c>
      <c r="K2452">
        <v>48</v>
      </c>
    </row>
    <row r="2453" spans="1:11" x14ac:dyDescent="0.35">
      <c r="A2453" s="14">
        <v>2451</v>
      </c>
      <c r="B2453" s="9" t="s">
        <v>131</v>
      </c>
      <c r="D2453" s="11" t="s">
        <v>39</v>
      </c>
      <c r="E2453">
        <v>16</v>
      </c>
      <c r="F2453">
        <v>3</v>
      </c>
      <c r="G2453">
        <v>0</v>
      </c>
      <c r="H2453">
        <v>0</v>
      </c>
      <c r="I2453">
        <v>0</v>
      </c>
      <c r="J2453">
        <v>20</v>
      </c>
      <c r="K2453">
        <v>4</v>
      </c>
    </row>
    <row r="2454" spans="1:11" x14ac:dyDescent="0.35">
      <c r="A2454" s="14">
        <v>2452</v>
      </c>
      <c r="B2454" s="9" t="s">
        <v>131</v>
      </c>
      <c r="D2454" s="11" t="s">
        <v>21</v>
      </c>
      <c r="E2454">
        <v>85</v>
      </c>
      <c r="F2454">
        <v>32</v>
      </c>
      <c r="G2454">
        <v>17</v>
      </c>
      <c r="H2454">
        <v>4</v>
      </c>
      <c r="I2454">
        <v>0</v>
      </c>
      <c r="J2454">
        <v>138</v>
      </c>
      <c r="K2454">
        <v>53</v>
      </c>
    </row>
    <row r="2455" spans="1:11" x14ac:dyDescent="0.35">
      <c r="A2455" s="14">
        <v>2453</v>
      </c>
      <c r="B2455" s="9" t="s">
        <v>131</v>
      </c>
      <c r="D2455" s="11" t="s">
        <v>31</v>
      </c>
      <c r="E2455">
        <v>4</v>
      </c>
      <c r="F2455">
        <v>5</v>
      </c>
      <c r="G2455">
        <v>3</v>
      </c>
      <c r="H2455">
        <v>0</v>
      </c>
      <c r="I2455">
        <v>0</v>
      </c>
      <c r="J2455">
        <v>11</v>
      </c>
      <c r="K2455">
        <v>7</v>
      </c>
    </row>
    <row r="2456" spans="1:11" x14ac:dyDescent="0.35">
      <c r="A2456" s="14">
        <v>2454</v>
      </c>
      <c r="B2456" s="9" t="s">
        <v>131</v>
      </c>
      <c r="D2456" s="11" t="s">
        <v>11</v>
      </c>
      <c r="E2456">
        <v>94</v>
      </c>
      <c r="F2456">
        <v>59</v>
      </c>
      <c r="G2456">
        <v>14</v>
      </c>
      <c r="H2456">
        <v>0</v>
      </c>
      <c r="I2456">
        <v>0</v>
      </c>
      <c r="J2456">
        <v>168</v>
      </c>
      <c r="K2456">
        <v>74</v>
      </c>
    </row>
    <row r="2457" spans="1:11" x14ac:dyDescent="0.35">
      <c r="A2457" s="14">
        <v>2455</v>
      </c>
      <c r="B2457" s="9" t="s">
        <v>131</v>
      </c>
      <c r="D2457" s="11" t="s">
        <v>17</v>
      </c>
      <c r="E2457">
        <v>150</v>
      </c>
      <c r="F2457">
        <v>68</v>
      </c>
      <c r="G2457">
        <v>13</v>
      </c>
      <c r="H2457">
        <v>0</v>
      </c>
      <c r="I2457">
        <v>0</v>
      </c>
      <c r="J2457">
        <v>232</v>
      </c>
      <c r="K2457">
        <v>82</v>
      </c>
    </row>
    <row r="2458" spans="1:11" x14ac:dyDescent="0.35">
      <c r="A2458" s="14">
        <v>2456</v>
      </c>
      <c r="B2458" s="9" t="s">
        <v>131</v>
      </c>
      <c r="D2458" s="11" t="s">
        <v>33</v>
      </c>
      <c r="E2458">
        <v>3</v>
      </c>
      <c r="F2458">
        <v>3</v>
      </c>
      <c r="G2458">
        <v>0</v>
      </c>
      <c r="H2458">
        <v>0</v>
      </c>
      <c r="I2458">
        <v>0</v>
      </c>
      <c r="J2458">
        <v>4</v>
      </c>
      <c r="K2458">
        <v>1</v>
      </c>
    </row>
    <row r="2459" spans="1:11" x14ac:dyDescent="0.35">
      <c r="A2459" s="14">
        <v>2457</v>
      </c>
      <c r="B2459" s="9" t="s">
        <v>131</v>
      </c>
      <c r="D2459" s="11" t="s">
        <v>23</v>
      </c>
      <c r="E2459">
        <v>247</v>
      </c>
      <c r="F2459">
        <v>18</v>
      </c>
      <c r="G2459">
        <v>16</v>
      </c>
      <c r="H2459">
        <v>0</v>
      </c>
      <c r="I2459">
        <v>0</v>
      </c>
      <c r="J2459">
        <v>282</v>
      </c>
      <c r="K2459">
        <v>35</v>
      </c>
    </row>
    <row r="2460" spans="1:11" x14ac:dyDescent="0.35">
      <c r="A2460" s="14">
        <v>2458</v>
      </c>
      <c r="B2460" s="9" t="s">
        <v>131</v>
      </c>
      <c r="D2460" s="11" t="s">
        <v>9</v>
      </c>
      <c r="E2460">
        <v>72</v>
      </c>
      <c r="F2460">
        <v>68</v>
      </c>
      <c r="G2460">
        <v>38</v>
      </c>
      <c r="H2460">
        <v>7</v>
      </c>
      <c r="I2460">
        <v>0</v>
      </c>
      <c r="J2460">
        <v>185</v>
      </c>
      <c r="K2460">
        <v>113</v>
      </c>
    </row>
    <row r="2461" spans="1:11" x14ac:dyDescent="0.35">
      <c r="A2461" s="14">
        <v>2459</v>
      </c>
      <c r="B2461" s="9" t="s">
        <v>131</v>
      </c>
      <c r="D2461" s="11" t="s">
        <v>15</v>
      </c>
      <c r="E2461">
        <v>93</v>
      </c>
      <c r="F2461">
        <v>56</v>
      </c>
      <c r="G2461">
        <v>15</v>
      </c>
      <c r="H2461">
        <v>3</v>
      </c>
      <c r="I2461">
        <v>0</v>
      </c>
      <c r="J2461">
        <v>167</v>
      </c>
      <c r="K2461">
        <v>74</v>
      </c>
    </row>
    <row r="2462" spans="1:11" x14ac:dyDescent="0.35">
      <c r="A2462" s="14">
        <v>2460</v>
      </c>
      <c r="B2462" s="9" t="s">
        <v>131</v>
      </c>
      <c r="D2462" s="11" t="s">
        <v>19</v>
      </c>
      <c r="E2462">
        <v>39</v>
      </c>
      <c r="F2462">
        <v>18</v>
      </c>
      <c r="G2462">
        <v>10</v>
      </c>
      <c r="H2462">
        <v>3</v>
      </c>
      <c r="I2462">
        <v>0</v>
      </c>
      <c r="J2462">
        <v>70</v>
      </c>
      <c r="K2462">
        <v>31</v>
      </c>
    </row>
    <row r="2463" spans="1:11" x14ac:dyDescent="0.35">
      <c r="A2463" s="14">
        <v>2461</v>
      </c>
      <c r="B2463" s="9" t="s">
        <v>131</v>
      </c>
      <c r="D2463" s="12" t="s">
        <v>59</v>
      </c>
      <c r="E2463" s="6">
        <f>SUM(E2443:E2462)</f>
        <v>2661</v>
      </c>
      <c r="F2463" s="6">
        <f t="shared" ref="F2463" si="361">SUM(F2443:F2462)</f>
        <v>967</v>
      </c>
      <c r="G2463" s="6">
        <f t="shared" ref="G2463" si="362">SUM(G2443:G2462)</f>
        <v>287</v>
      </c>
      <c r="H2463" s="6">
        <f t="shared" ref="H2463" si="363">SUM(H2443:H2462)</f>
        <v>44</v>
      </c>
      <c r="I2463" s="6">
        <f t="shared" ref="I2463" si="364">SUM(I2443:I2462)</f>
        <v>3</v>
      </c>
      <c r="J2463" s="6">
        <f t="shared" ref="J2463" si="365">SUM(J2443:J2462)</f>
        <v>3964</v>
      </c>
      <c r="K2463" s="6">
        <f t="shared" ref="K2463" si="366">SUM(K2443:K2462)</f>
        <v>1303</v>
      </c>
    </row>
    <row r="2464" spans="1:11" x14ac:dyDescent="0.35">
      <c r="A2464" s="14">
        <v>2462</v>
      </c>
      <c r="B2464" s="9" t="s">
        <v>131</v>
      </c>
    </row>
    <row r="2465" spans="1:2" x14ac:dyDescent="0.35">
      <c r="A2465" s="14">
        <v>2463</v>
      </c>
      <c r="B2465" s="9" t="s">
        <v>131</v>
      </c>
    </row>
    <row r="2466" spans="1:2" x14ac:dyDescent="0.35">
      <c r="A2466" s="14">
        <v>2464</v>
      </c>
      <c r="B2466" s="9" t="s">
        <v>131</v>
      </c>
    </row>
    <row r="2467" spans="1:2" x14ac:dyDescent="0.35">
      <c r="A2467" s="14">
        <v>2465</v>
      </c>
      <c r="B2467" s="9" t="s">
        <v>131</v>
      </c>
    </row>
    <row r="2468" spans="1:2" x14ac:dyDescent="0.35">
      <c r="A2468" s="14">
        <v>2466</v>
      </c>
      <c r="B2468" s="9" t="s">
        <v>131</v>
      </c>
    </row>
    <row r="2469" spans="1:2" x14ac:dyDescent="0.35">
      <c r="A2469" s="14">
        <v>2467</v>
      </c>
      <c r="B2469" s="9" t="s">
        <v>131</v>
      </c>
    </row>
    <row r="2470" spans="1:2" x14ac:dyDescent="0.35">
      <c r="A2470" s="14">
        <v>2468</v>
      </c>
      <c r="B2470" s="9" t="s">
        <v>131</v>
      </c>
    </row>
    <row r="2471" spans="1:2" x14ac:dyDescent="0.35">
      <c r="A2471" s="14">
        <v>2469</v>
      </c>
      <c r="B2471" s="9" t="s">
        <v>131</v>
      </c>
    </row>
    <row r="2472" spans="1:2" x14ac:dyDescent="0.35">
      <c r="A2472" s="14">
        <v>2470</v>
      </c>
      <c r="B2472" s="9" t="s">
        <v>131</v>
      </c>
    </row>
    <row r="2473" spans="1:2" x14ac:dyDescent="0.35">
      <c r="A2473" s="14">
        <v>2471</v>
      </c>
      <c r="B2473" s="9" t="s">
        <v>131</v>
      </c>
    </row>
    <row r="2474" spans="1:2" x14ac:dyDescent="0.35">
      <c r="A2474" s="14">
        <v>2472</v>
      </c>
      <c r="B2474" s="9" t="s">
        <v>131</v>
      </c>
    </row>
    <row r="2475" spans="1:2" x14ac:dyDescent="0.35">
      <c r="A2475" s="14">
        <v>2473</v>
      </c>
      <c r="B2475" s="9" t="s">
        <v>131</v>
      </c>
    </row>
    <row r="2476" spans="1:2" x14ac:dyDescent="0.35">
      <c r="A2476" s="14">
        <v>2474</v>
      </c>
      <c r="B2476" s="9" t="s">
        <v>131</v>
      </c>
    </row>
    <row r="2477" spans="1:2" x14ac:dyDescent="0.35">
      <c r="A2477" s="14">
        <v>2475</v>
      </c>
      <c r="B2477" s="9" t="s">
        <v>131</v>
      </c>
    </row>
    <row r="2478" spans="1:2" x14ac:dyDescent="0.35">
      <c r="A2478" s="14">
        <v>2476</v>
      </c>
      <c r="B2478" s="9" t="s">
        <v>131</v>
      </c>
    </row>
    <row r="2479" spans="1:2" x14ac:dyDescent="0.35">
      <c r="A2479" s="14">
        <v>2477</v>
      </c>
      <c r="B2479" s="9" t="s">
        <v>131</v>
      </c>
    </row>
    <row r="2480" spans="1:2" x14ac:dyDescent="0.35">
      <c r="A2480" s="14">
        <v>2478</v>
      </c>
      <c r="B2480" s="9" t="s">
        <v>131</v>
      </c>
    </row>
    <row r="2481" spans="1:11" x14ac:dyDescent="0.35">
      <c r="A2481" s="14">
        <v>2479</v>
      </c>
      <c r="B2481" s="9" t="s">
        <v>131</v>
      </c>
    </row>
    <row r="2482" spans="1:11" x14ac:dyDescent="0.35">
      <c r="A2482" s="14">
        <v>2480</v>
      </c>
      <c r="B2482" s="9" t="s">
        <v>131</v>
      </c>
    </row>
    <row r="2483" spans="1:11" x14ac:dyDescent="0.35">
      <c r="A2483" s="14">
        <v>2481</v>
      </c>
      <c r="B2483" s="9" t="s">
        <v>132</v>
      </c>
      <c r="D2483" s="11" t="s">
        <v>5</v>
      </c>
      <c r="E2483">
        <v>22</v>
      </c>
      <c r="F2483">
        <v>29</v>
      </c>
      <c r="G2483">
        <v>33</v>
      </c>
      <c r="H2483">
        <v>4</v>
      </c>
      <c r="I2483">
        <v>0</v>
      </c>
      <c r="J2483">
        <v>88</v>
      </c>
      <c r="K2483">
        <v>66</v>
      </c>
    </row>
    <row r="2484" spans="1:11" x14ac:dyDescent="0.35">
      <c r="A2484" s="14">
        <v>2482</v>
      </c>
      <c r="B2484" s="9" t="s">
        <v>132</v>
      </c>
      <c r="D2484" s="11" t="s">
        <v>25</v>
      </c>
      <c r="E2484">
        <v>14</v>
      </c>
      <c r="F2484">
        <v>13</v>
      </c>
      <c r="G2484">
        <v>6</v>
      </c>
      <c r="H2484">
        <v>0</v>
      </c>
      <c r="I2484">
        <v>0</v>
      </c>
      <c r="J2484">
        <v>33</v>
      </c>
      <c r="K2484">
        <v>19</v>
      </c>
    </row>
    <row r="2485" spans="1:11" x14ac:dyDescent="0.35">
      <c r="A2485" s="14">
        <v>2483</v>
      </c>
      <c r="B2485" s="9" t="s">
        <v>132</v>
      </c>
      <c r="D2485" s="11" t="s">
        <v>3</v>
      </c>
      <c r="E2485">
        <v>576</v>
      </c>
      <c r="F2485">
        <v>340</v>
      </c>
      <c r="G2485">
        <v>90</v>
      </c>
      <c r="H2485">
        <v>14</v>
      </c>
      <c r="I2485">
        <v>0</v>
      </c>
      <c r="J2485">
        <v>1020</v>
      </c>
      <c r="K2485">
        <v>444</v>
      </c>
    </row>
    <row r="2486" spans="1:11" x14ac:dyDescent="0.35">
      <c r="A2486" s="14">
        <v>2484</v>
      </c>
      <c r="B2486" s="9" t="s">
        <v>132</v>
      </c>
      <c r="D2486" s="11" t="s">
        <v>29</v>
      </c>
      <c r="E2486">
        <v>14</v>
      </c>
      <c r="F2486">
        <v>4</v>
      </c>
      <c r="G2486">
        <v>0</v>
      </c>
      <c r="H2486">
        <v>0</v>
      </c>
      <c r="I2486">
        <v>0</v>
      </c>
      <c r="J2486">
        <v>18</v>
      </c>
      <c r="K2486">
        <v>4</v>
      </c>
    </row>
    <row r="2487" spans="1:11" x14ac:dyDescent="0.35">
      <c r="A2487" s="14">
        <v>2485</v>
      </c>
      <c r="B2487" s="9" t="s">
        <v>132</v>
      </c>
      <c r="D2487" s="11" t="s">
        <v>7</v>
      </c>
      <c r="E2487">
        <v>139</v>
      </c>
      <c r="F2487">
        <v>67</v>
      </c>
      <c r="G2487">
        <v>19</v>
      </c>
      <c r="H2487">
        <v>0</v>
      </c>
      <c r="I2487">
        <v>0</v>
      </c>
      <c r="J2487">
        <v>227</v>
      </c>
      <c r="K2487">
        <v>88</v>
      </c>
    </row>
    <row r="2488" spans="1:11" x14ac:dyDescent="0.35">
      <c r="A2488" s="14">
        <v>2486</v>
      </c>
      <c r="B2488" s="9" t="s">
        <v>132</v>
      </c>
      <c r="D2488" s="11" t="s">
        <v>41</v>
      </c>
      <c r="E2488">
        <v>5</v>
      </c>
      <c r="F2488">
        <v>0</v>
      </c>
      <c r="G2488">
        <v>0</v>
      </c>
      <c r="H2488">
        <v>0</v>
      </c>
      <c r="I2488">
        <v>0</v>
      </c>
      <c r="J2488">
        <v>6</v>
      </c>
      <c r="K2488">
        <v>1</v>
      </c>
    </row>
    <row r="2489" spans="1:11" x14ac:dyDescent="0.35">
      <c r="A2489" s="14">
        <v>2487</v>
      </c>
      <c r="B2489" s="9" t="s">
        <v>132</v>
      </c>
      <c r="D2489" s="11" t="s">
        <v>37</v>
      </c>
      <c r="E2489">
        <v>8</v>
      </c>
      <c r="F2489">
        <v>4</v>
      </c>
      <c r="G2489">
        <v>5</v>
      </c>
      <c r="H2489">
        <v>3</v>
      </c>
      <c r="I2489">
        <v>0</v>
      </c>
      <c r="J2489">
        <v>20</v>
      </c>
      <c r="K2489">
        <v>12</v>
      </c>
    </row>
    <row r="2490" spans="1:11" x14ac:dyDescent="0.35">
      <c r="A2490" s="14">
        <v>2488</v>
      </c>
      <c r="B2490" s="9" t="s">
        <v>132</v>
      </c>
      <c r="D2490" s="11" t="s">
        <v>35</v>
      </c>
      <c r="E2490">
        <v>0</v>
      </c>
      <c r="F2490">
        <v>3</v>
      </c>
      <c r="G2490">
        <v>0</v>
      </c>
      <c r="H2490">
        <v>0</v>
      </c>
      <c r="I2490">
        <v>0</v>
      </c>
      <c r="J2490">
        <v>3</v>
      </c>
      <c r="K2490">
        <v>3</v>
      </c>
    </row>
    <row r="2491" spans="1:11" x14ac:dyDescent="0.35">
      <c r="A2491" s="14">
        <v>2489</v>
      </c>
      <c r="B2491" s="9" t="s">
        <v>132</v>
      </c>
      <c r="D2491" s="11" t="s">
        <v>27</v>
      </c>
      <c r="E2491">
        <v>22</v>
      </c>
      <c r="F2491">
        <v>9</v>
      </c>
      <c r="G2491">
        <v>4</v>
      </c>
      <c r="H2491">
        <v>3</v>
      </c>
      <c r="I2491">
        <v>0</v>
      </c>
      <c r="J2491">
        <v>36</v>
      </c>
      <c r="K2491">
        <v>14</v>
      </c>
    </row>
    <row r="2492" spans="1:11" x14ac:dyDescent="0.35">
      <c r="A2492" s="14">
        <v>2490</v>
      </c>
      <c r="B2492" s="9" t="s">
        <v>132</v>
      </c>
      <c r="D2492" s="11" t="s">
        <v>13</v>
      </c>
      <c r="E2492">
        <v>32</v>
      </c>
      <c r="F2492">
        <v>20</v>
      </c>
      <c r="G2492">
        <v>12</v>
      </c>
      <c r="H2492">
        <v>0</v>
      </c>
      <c r="I2492">
        <v>0</v>
      </c>
      <c r="J2492">
        <v>65</v>
      </c>
      <c r="K2492">
        <v>33</v>
      </c>
    </row>
    <row r="2493" spans="1:11" x14ac:dyDescent="0.35">
      <c r="A2493" s="14">
        <v>2491</v>
      </c>
      <c r="B2493" s="9" t="s">
        <v>132</v>
      </c>
      <c r="D2493" s="11" t="s">
        <v>39</v>
      </c>
      <c r="E2493">
        <v>3</v>
      </c>
      <c r="F2493">
        <v>0</v>
      </c>
      <c r="G2493">
        <v>3</v>
      </c>
      <c r="H2493">
        <v>0</v>
      </c>
      <c r="I2493">
        <v>0</v>
      </c>
      <c r="J2493">
        <v>4</v>
      </c>
      <c r="K2493">
        <v>1</v>
      </c>
    </row>
    <row r="2494" spans="1:11" x14ac:dyDescent="0.35">
      <c r="A2494" s="14">
        <v>2492</v>
      </c>
      <c r="B2494" s="9" t="s">
        <v>132</v>
      </c>
      <c r="D2494" s="11" t="s">
        <v>21</v>
      </c>
      <c r="E2494">
        <v>30</v>
      </c>
      <c r="F2494">
        <v>13</v>
      </c>
      <c r="G2494">
        <v>15</v>
      </c>
      <c r="H2494">
        <v>0</v>
      </c>
      <c r="I2494">
        <v>0</v>
      </c>
      <c r="J2494">
        <v>59</v>
      </c>
      <c r="K2494">
        <v>29</v>
      </c>
    </row>
    <row r="2495" spans="1:11" x14ac:dyDescent="0.35">
      <c r="A2495" s="14">
        <v>2493</v>
      </c>
      <c r="B2495" s="9" t="s">
        <v>132</v>
      </c>
      <c r="D2495" s="11" t="s">
        <v>31</v>
      </c>
      <c r="E2495">
        <v>3</v>
      </c>
      <c r="F2495">
        <v>0</v>
      </c>
      <c r="G2495">
        <v>0</v>
      </c>
      <c r="H2495">
        <v>0</v>
      </c>
      <c r="I2495">
        <v>0</v>
      </c>
      <c r="J2495">
        <v>3</v>
      </c>
      <c r="K2495">
        <v>0</v>
      </c>
    </row>
    <row r="2496" spans="1:11" x14ac:dyDescent="0.35">
      <c r="A2496" s="14">
        <v>2494</v>
      </c>
      <c r="B2496" s="9" t="s">
        <v>132</v>
      </c>
      <c r="D2496" s="11" t="s">
        <v>11</v>
      </c>
      <c r="E2496">
        <v>35</v>
      </c>
      <c r="F2496">
        <v>29</v>
      </c>
      <c r="G2496">
        <v>9</v>
      </c>
      <c r="H2496">
        <v>0</v>
      </c>
      <c r="I2496">
        <v>0</v>
      </c>
      <c r="J2496">
        <v>74</v>
      </c>
      <c r="K2496">
        <v>39</v>
      </c>
    </row>
    <row r="2497" spans="1:11" x14ac:dyDescent="0.35">
      <c r="A2497" s="14">
        <v>2495</v>
      </c>
      <c r="B2497" s="9" t="s">
        <v>132</v>
      </c>
      <c r="D2497" s="11" t="s">
        <v>17</v>
      </c>
      <c r="E2497">
        <v>49</v>
      </c>
      <c r="F2497">
        <v>34</v>
      </c>
      <c r="G2497">
        <v>5</v>
      </c>
      <c r="H2497">
        <v>0</v>
      </c>
      <c r="I2497">
        <v>0</v>
      </c>
      <c r="J2497">
        <v>90</v>
      </c>
      <c r="K2497">
        <v>41</v>
      </c>
    </row>
    <row r="2498" spans="1:11" x14ac:dyDescent="0.35">
      <c r="A2498" s="14">
        <v>2496</v>
      </c>
      <c r="B2498" s="9" t="s">
        <v>132</v>
      </c>
      <c r="D2498" s="11" t="s">
        <v>33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</row>
    <row r="2499" spans="1:11" x14ac:dyDescent="0.35">
      <c r="A2499" s="14">
        <v>2497</v>
      </c>
      <c r="B2499" s="9" t="s">
        <v>132</v>
      </c>
      <c r="D2499" s="11" t="s">
        <v>23</v>
      </c>
      <c r="E2499">
        <v>119</v>
      </c>
      <c r="F2499">
        <v>10</v>
      </c>
      <c r="G2499">
        <v>4</v>
      </c>
      <c r="H2499">
        <v>0</v>
      </c>
      <c r="I2499">
        <v>0</v>
      </c>
      <c r="J2499">
        <v>133</v>
      </c>
      <c r="K2499">
        <v>14</v>
      </c>
    </row>
    <row r="2500" spans="1:11" x14ac:dyDescent="0.35">
      <c r="A2500" s="14">
        <v>2498</v>
      </c>
      <c r="B2500" s="9" t="s">
        <v>132</v>
      </c>
      <c r="D2500" s="11" t="s">
        <v>9</v>
      </c>
      <c r="E2500">
        <v>40</v>
      </c>
      <c r="F2500">
        <v>41</v>
      </c>
      <c r="G2500">
        <v>27</v>
      </c>
      <c r="H2500">
        <v>5</v>
      </c>
      <c r="I2500">
        <v>0</v>
      </c>
      <c r="J2500">
        <v>113</v>
      </c>
      <c r="K2500">
        <v>73</v>
      </c>
    </row>
    <row r="2501" spans="1:11" x14ac:dyDescent="0.35">
      <c r="A2501" s="14">
        <v>2499</v>
      </c>
      <c r="B2501" s="9" t="s">
        <v>132</v>
      </c>
      <c r="D2501" s="11" t="s">
        <v>15</v>
      </c>
      <c r="E2501">
        <v>38</v>
      </c>
      <c r="F2501">
        <v>23</v>
      </c>
      <c r="G2501">
        <v>4</v>
      </c>
      <c r="H2501">
        <v>3</v>
      </c>
      <c r="I2501">
        <v>0</v>
      </c>
      <c r="J2501">
        <v>66</v>
      </c>
      <c r="K2501">
        <v>28</v>
      </c>
    </row>
    <row r="2502" spans="1:11" x14ac:dyDescent="0.35">
      <c r="A2502" s="14">
        <v>2500</v>
      </c>
      <c r="B2502" s="9" t="s">
        <v>132</v>
      </c>
      <c r="D2502" s="11" t="s">
        <v>19</v>
      </c>
      <c r="E2502">
        <v>21</v>
      </c>
      <c r="F2502">
        <v>16</v>
      </c>
      <c r="G2502">
        <v>10</v>
      </c>
      <c r="H2502">
        <v>0</v>
      </c>
      <c r="I2502">
        <v>0</v>
      </c>
      <c r="J2502">
        <v>47</v>
      </c>
      <c r="K2502">
        <v>26</v>
      </c>
    </row>
    <row r="2503" spans="1:11" x14ac:dyDescent="0.35">
      <c r="A2503" s="14">
        <v>2501</v>
      </c>
      <c r="B2503" s="9" t="s">
        <v>132</v>
      </c>
      <c r="D2503" s="12" t="s">
        <v>59</v>
      </c>
      <c r="E2503" s="6">
        <f>SUM(E2483:E2502)</f>
        <v>1170</v>
      </c>
      <c r="F2503" s="6">
        <f t="shared" ref="F2503" si="367">SUM(F2483:F2502)</f>
        <v>655</v>
      </c>
      <c r="G2503" s="6">
        <f t="shared" ref="G2503" si="368">SUM(G2483:G2502)</f>
        <v>246</v>
      </c>
      <c r="H2503" s="6">
        <f t="shared" ref="H2503" si="369">SUM(H2483:H2502)</f>
        <v>32</v>
      </c>
      <c r="I2503" s="6">
        <f t="shared" ref="I2503" si="370">SUM(I2483:I2502)</f>
        <v>0</v>
      </c>
      <c r="J2503" s="6">
        <f t="shared" ref="J2503" si="371">SUM(J2483:J2502)</f>
        <v>2105</v>
      </c>
      <c r="K2503" s="6">
        <f t="shared" ref="K2503" si="372">SUM(K2483:K2502)</f>
        <v>935</v>
      </c>
    </row>
    <row r="2504" spans="1:11" x14ac:dyDescent="0.35">
      <c r="A2504" s="14">
        <v>2502</v>
      </c>
      <c r="B2504" s="9" t="s">
        <v>132</v>
      </c>
    </row>
    <row r="2505" spans="1:11" x14ac:dyDescent="0.35">
      <c r="A2505" s="14">
        <v>2503</v>
      </c>
      <c r="B2505" s="9" t="s">
        <v>132</v>
      </c>
    </row>
    <row r="2506" spans="1:11" x14ac:dyDescent="0.35">
      <c r="A2506" s="14">
        <v>2504</v>
      </c>
      <c r="B2506" s="9" t="s">
        <v>132</v>
      </c>
    </row>
    <row r="2507" spans="1:11" x14ac:dyDescent="0.35">
      <c r="A2507" s="14">
        <v>2505</v>
      </c>
      <c r="B2507" s="9" t="s">
        <v>132</v>
      </c>
    </row>
    <row r="2508" spans="1:11" x14ac:dyDescent="0.35">
      <c r="A2508" s="14">
        <v>2506</v>
      </c>
      <c r="B2508" s="9" t="s">
        <v>132</v>
      </c>
    </row>
    <row r="2509" spans="1:11" x14ac:dyDescent="0.35">
      <c r="A2509" s="14">
        <v>2507</v>
      </c>
      <c r="B2509" s="9" t="s">
        <v>132</v>
      </c>
    </row>
    <row r="2510" spans="1:11" x14ac:dyDescent="0.35">
      <c r="A2510" s="14">
        <v>2508</v>
      </c>
      <c r="B2510" s="9" t="s">
        <v>132</v>
      </c>
    </row>
    <row r="2511" spans="1:11" x14ac:dyDescent="0.35">
      <c r="A2511" s="14">
        <v>2509</v>
      </c>
      <c r="B2511" s="9" t="s">
        <v>132</v>
      </c>
    </row>
    <row r="2512" spans="1:11" x14ac:dyDescent="0.35">
      <c r="A2512" s="14">
        <v>2510</v>
      </c>
      <c r="B2512" s="9" t="s">
        <v>132</v>
      </c>
    </row>
    <row r="2513" spans="1:11" x14ac:dyDescent="0.35">
      <c r="A2513" s="14">
        <v>2511</v>
      </c>
      <c r="B2513" s="9" t="s">
        <v>132</v>
      </c>
    </row>
    <row r="2514" spans="1:11" x14ac:dyDescent="0.35">
      <c r="A2514" s="14">
        <v>2512</v>
      </c>
      <c r="B2514" s="9" t="s">
        <v>132</v>
      </c>
    </row>
    <row r="2515" spans="1:11" x14ac:dyDescent="0.35">
      <c r="A2515" s="14">
        <v>2513</v>
      </c>
      <c r="B2515" s="9" t="s">
        <v>132</v>
      </c>
    </row>
    <row r="2516" spans="1:11" x14ac:dyDescent="0.35">
      <c r="A2516" s="14">
        <v>2514</v>
      </c>
      <c r="B2516" s="9" t="s">
        <v>132</v>
      </c>
    </row>
    <row r="2517" spans="1:11" x14ac:dyDescent="0.35">
      <c r="A2517" s="14">
        <v>2515</v>
      </c>
      <c r="B2517" s="9" t="s">
        <v>132</v>
      </c>
    </row>
    <row r="2518" spans="1:11" x14ac:dyDescent="0.35">
      <c r="A2518" s="14">
        <v>2516</v>
      </c>
      <c r="B2518" s="9" t="s">
        <v>132</v>
      </c>
    </row>
    <row r="2519" spans="1:11" x14ac:dyDescent="0.35">
      <c r="A2519" s="14">
        <v>2517</v>
      </c>
      <c r="B2519" s="9" t="s">
        <v>132</v>
      </c>
    </row>
    <row r="2520" spans="1:11" x14ac:dyDescent="0.35">
      <c r="A2520" s="14">
        <v>2518</v>
      </c>
      <c r="B2520" s="9" t="s">
        <v>132</v>
      </c>
    </row>
    <row r="2521" spans="1:11" x14ac:dyDescent="0.35">
      <c r="A2521" s="14">
        <v>2519</v>
      </c>
      <c r="B2521" s="9" t="s">
        <v>132</v>
      </c>
    </row>
    <row r="2522" spans="1:11" x14ac:dyDescent="0.35">
      <c r="A2522" s="14">
        <v>2520</v>
      </c>
      <c r="B2522" s="9" t="s">
        <v>132</v>
      </c>
    </row>
    <row r="2523" spans="1:11" x14ac:dyDescent="0.35">
      <c r="A2523" s="14">
        <v>2521</v>
      </c>
      <c r="B2523" s="9" t="s">
        <v>133</v>
      </c>
      <c r="D2523" s="11" t="s">
        <v>5</v>
      </c>
      <c r="E2523">
        <v>277</v>
      </c>
      <c r="F2523">
        <v>307</v>
      </c>
      <c r="G2523">
        <v>305</v>
      </c>
      <c r="H2523">
        <v>96</v>
      </c>
      <c r="I2523">
        <v>0</v>
      </c>
      <c r="J2523">
        <v>986</v>
      </c>
      <c r="K2523">
        <v>709</v>
      </c>
    </row>
    <row r="2524" spans="1:11" x14ac:dyDescent="0.35">
      <c r="A2524" s="14">
        <v>2522</v>
      </c>
      <c r="B2524" s="9" t="s">
        <v>133</v>
      </c>
      <c r="D2524" s="11" t="s">
        <v>25</v>
      </c>
      <c r="E2524">
        <v>418</v>
      </c>
      <c r="F2524">
        <v>249</v>
      </c>
      <c r="G2524">
        <v>86</v>
      </c>
      <c r="H2524">
        <v>33</v>
      </c>
      <c r="I2524">
        <v>5</v>
      </c>
      <c r="J2524">
        <v>791</v>
      </c>
      <c r="K2524">
        <v>373</v>
      </c>
    </row>
    <row r="2525" spans="1:11" x14ac:dyDescent="0.35">
      <c r="A2525" s="14">
        <v>2523</v>
      </c>
      <c r="B2525" s="9" t="s">
        <v>133</v>
      </c>
      <c r="D2525" s="11" t="s">
        <v>3</v>
      </c>
      <c r="E2525">
        <v>172</v>
      </c>
      <c r="F2525">
        <v>51</v>
      </c>
      <c r="G2525">
        <v>10</v>
      </c>
      <c r="H2525">
        <v>4</v>
      </c>
      <c r="I2525">
        <v>0</v>
      </c>
      <c r="J2525">
        <v>237</v>
      </c>
      <c r="K2525">
        <v>65</v>
      </c>
    </row>
    <row r="2526" spans="1:11" x14ac:dyDescent="0.35">
      <c r="A2526" s="14">
        <v>2524</v>
      </c>
      <c r="B2526" s="9" t="s">
        <v>133</v>
      </c>
      <c r="D2526" s="11" t="s">
        <v>29</v>
      </c>
      <c r="E2526">
        <v>281</v>
      </c>
      <c r="F2526">
        <v>85</v>
      </c>
      <c r="G2526">
        <v>33</v>
      </c>
      <c r="H2526">
        <v>5</v>
      </c>
      <c r="I2526">
        <v>0</v>
      </c>
      <c r="J2526">
        <v>405</v>
      </c>
      <c r="K2526">
        <v>124</v>
      </c>
    </row>
    <row r="2527" spans="1:11" x14ac:dyDescent="0.35">
      <c r="A2527" s="14">
        <v>2525</v>
      </c>
      <c r="B2527" s="9" t="s">
        <v>133</v>
      </c>
      <c r="D2527" s="11" t="s">
        <v>7</v>
      </c>
      <c r="E2527">
        <v>1214</v>
      </c>
      <c r="F2527">
        <v>284</v>
      </c>
      <c r="G2527">
        <v>67</v>
      </c>
      <c r="H2527">
        <v>12</v>
      </c>
      <c r="I2527">
        <v>0</v>
      </c>
      <c r="J2527">
        <v>1577</v>
      </c>
      <c r="K2527">
        <v>363</v>
      </c>
    </row>
    <row r="2528" spans="1:11" x14ac:dyDescent="0.35">
      <c r="A2528" s="14">
        <v>2526</v>
      </c>
      <c r="B2528" s="9" t="s">
        <v>133</v>
      </c>
      <c r="D2528" s="11" t="s">
        <v>41</v>
      </c>
      <c r="E2528">
        <v>28</v>
      </c>
      <c r="F2528">
        <v>3</v>
      </c>
      <c r="G2528">
        <v>0</v>
      </c>
      <c r="H2528">
        <v>0</v>
      </c>
      <c r="I2528">
        <v>0</v>
      </c>
      <c r="J2528">
        <v>32</v>
      </c>
      <c r="K2528">
        <v>4</v>
      </c>
    </row>
    <row r="2529" spans="1:11" x14ac:dyDescent="0.35">
      <c r="A2529" s="14">
        <v>2527</v>
      </c>
      <c r="B2529" s="9" t="s">
        <v>133</v>
      </c>
      <c r="D2529" s="11" t="s">
        <v>37</v>
      </c>
      <c r="E2529">
        <v>161</v>
      </c>
      <c r="F2529">
        <v>73</v>
      </c>
      <c r="G2529">
        <v>40</v>
      </c>
      <c r="H2529">
        <v>17</v>
      </c>
      <c r="I2529">
        <v>0</v>
      </c>
      <c r="J2529">
        <v>292</v>
      </c>
      <c r="K2529">
        <v>131</v>
      </c>
    </row>
    <row r="2530" spans="1:11" x14ac:dyDescent="0.35">
      <c r="A2530" s="14">
        <v>2528</v>
      </c>
      <c r="B2530" s="9" t="s">
        <v>133</v>
      </c>
      <c r="D2530" s="11" t="s">
        <v>35</v>
      </c>
      <c r="E2530">
        <v>36</v>
      </c>
      <c r="F2530">
        <v>5</v>
      </c>
      <c r="G2530">
        <v>4</v>
      </c>
      <c r="H2530">
        <v>5</v>
      </c>
      <c r="I2530">
        <v>0</v>
      </c>
      <c r="J2530">
        <v>50</v>
      </c>
      <c r="K2530">
        <v>14</v>
      </c>
    </row>
    <row r="2531" spans="1:11" x14ac:dyDescent="0.35">
      <c r="A2531" s="14">
        <v>2529</v>
      </c>
      <c r="B2531" s="9" t="s">
        <v>133</v>
      </c>
      <c r="D2531" s="11" t="s">
        <v>27</v>
      </c>
      <c r="E2531">
        <v>1319</v>
      </c>
      <c r="F2531">
        <v>317</v>
      </c>
      <c r="G2531">
        <v>58</v>
      </c>
      <c r="H2531">
        <v>9</v>
      </c>
      <c r="I2531">
        <v>3</v>
      </c>
      <c r="J2531">
        <v>1704</v>
      </c>
      <c r="K2531">
        <v>385</v>
      </c>
    </row>
    <row r="2532" spans="1:11" x14ac:dyDescent="0.35">
      <c r="A2532" s="14">
        <v>2530</v>
      </c>
      <c r="B2532" s="9" t="s">
        <v>133</v>
      </c>
      <c r="D2532" s="11" t="s">
        <v>13</v>
      </c>
      <c r="E2532">
        <v>1241</v>
      </c>
      <c r="F2532">
        <v>589</v>
      </c>
      <c r="G2532">
        <v>163</v>
      </c>
      <c r="H2532">
        <v>33</v>
      </c>
      <c r="I2532">
        <v>3</v>
      </c>
      <c r="J2532">
        <v>2028</v>
      </c>
      <c r="K2532">
        <v>787</v>
      </c>
    </row>
    <row r="2533" spans="1:11" x14ac:dyDescent="0.35">
      <c r="A2533" s="14">
        <v>2531</v>
      </c>
      <c r="B2533" s="9" t="s">
        <v>133</v>
      </c>
      <c r="D2533" s="11" t="s">
        <v>39</v>
      </c>
      <c r="E2533">
        <v>191</v>
      </c>
      <c r="F2533">
        <v>86</v>
      </c>
      <c r="G2533">
        <v>27</v>
      </c>
      <c r="H2533">
        <v>24</v>
      </c>
      <c r="I2533">
        <v>0</v>
      </c>
      <c r="J2533">
        <v>329</v>
      </c>
      <c r="K2533">
        <v>138</v>
      </c>
    </row>
    <row r="2534" spans="1:11" x14ac:dyDescent="0.35">
      <c r="A2534" s="14">
        <v>2532</v>
      </c>
      <c r="B2534" s="9" t="s">
        <v>133</v>
      </c>
      <c r="D2534" s="11" t="s">
        <v>21</v>
      </c>
      <c r="E2534">
        <v>195</v>
      </c>
      <c r="F2534">
        <v>84</v>
      </c>
      <c r="G2534">
        <v>34</v>
      </c>
      <c r="H2534">
        <v>10</v>
      </c>
      <c r="I2534">
        <v>0</v>
      </c>
      <c r="J2534">
        <v>323</v>
      </c>
      <c r="K2534">
        <v>128</v>
      </c>
    </row>
    <row r="2535" spans="1:11" x14ac:dyDescent="0.35">
      <c r="A2535" s="14">
        <v>2533</v>
      </c>
      <c r="B2535" s="9" t="s">
        <v>133</v>
      </c>
      <c r="D2535" s="11" t="s">
        <v>31</v>
      </c>
      <c r="E2535">
        <v>37</v>
      </c>
      <c r="F2535">
        <v>9</v>
      </c>
      <c r="G2535">
        <v>3</v>
      </c>
      <c r="H2535">
        <v>0</v>
      </c>
      <c r="I2535">
        <v>0</v>
      </c>
      <c r="J2535">
        <v>50</v>
      </c>
      <c r="K2535">
        <v>13</v>
      </c>
    </row>
    <row r="2536" spans="1:11" x14ac:dyDescent="0.35">
      <c r="A2536" s="14">
        <v>2534</v>
      </c>
      <c r="B2536" s="9" t="s">
        <v>133</v>
      </c>
      <c r="D2536" s="11" t="s">
        <v>11</v>
      </c>
      <c r="E2536">
        <v>329</v>
      </c>
      <c r="F2536">
        <v>278</v>
      </c>
      <c r="G2536">
        <v>113</v>
      </c>
      <c r="H2536">
        <v>7</v>
      </c>
      <c r="I2536">
        <v>0</v>
      </c>
      <c r="J2536">
        <v>727</v>
      </c>
      <c r="K2536">
        <v>398</v>
      </c>
    </row>
    <row r="2537" spans="1:11" x14ac:dyDescent="0.35">
      <c r="A2537" s="14">
        <v>2535</v>
      </c>
      <c r="B2537" s="9" t="s">
        <v>133</v>
      </c>
      <c r="D2537" s="11" t="s">
        <v>17</v>
      </c>
      <c r="E2537">
        <v>2218</v>
      </c>
      <c r="F2537">
        <v>1115</v>
      </c>
      <c r="G2537">
        <v>300</v>
      </c>
      <c r="H2537">
        <v>87</v>
      </c>
      <c r="I2537">
        <v>3</v>
      </c>
      <c r="J2537">
        <v>3721</v>
      </c>
      <c r="K2537">
        <v>1503</v>
      </c>
    </row>
    <row r="2538" spans="1:11" x14ac:dyDescent="0.35">
      <c r="A2538" s="14">
        <v>2536</v>
      </c>
      <c r="B2538" s="9" t="s">
        <v>133</v>
      </c>
      <c r="D2538" s="11" t="s">
        <v>33</v>
      </c>
      <c r="E2538">
        <v>15</v>
      </c>
      <c r="F2538">
        <v>10</v>
      </c>
      <c r="G2538">
        <v>3</v>
      </c>
      <c r="H2538">
        <v>3</v>
      </c>
      <c r="I2538">
        <v>0</v>
      </c>
      <c r="J2538">
        <v>28</v>
      </c>
      <c r="K2538">
        <v>13</v>
      </c>
    </row>
    <row r="2539" spans="1:11" x14ac:dyDescent="0.35">
      <c r="A2539" s="14">
        <v>2537</v>
      </c>
      <c r="B2539" s="9" t="s">
        <v>133</v>
      </c>
      <c r="D2539" s="11" t="s">
        <v>23</v>
      </c>
      <c r="E2539">
        <v>3099</v>
      </c>
      <c r="F2539">
        <v>279</v>
      </c>
      <c r="G2539">
        <v>65</v>
      </c>
      <c r="H2539">
        <v>13</v>
      </c>
      <c r="I2539">
        <v>0</v>
      </c>
      <c r="J2539">
        <v>3457</v>
      </c>
      <c r="K2539">
        <v>358</v>
      </c>
    </row>
    <row r="2540" spans="1:11" x14ac:dyDescent="0.35">
      <c r="A2540" s="14">
        <v>2538</v>
      </c>
      <c r="B2540" s="9" t="s">
        <v>133</v>
      </c>
      <c r="D2540" s="11" t="s">
        <v>9</v>
      </c>
      <c r="E2540">
        <v>585</v>
      </c>
      <c r="F2540">
        <v>454</v>
      </c>
      <c r="G2540">
        <v>199</v>
      </c>
      <c r="H2540">
        <v>50</v>
      </c>
      <c r="I2540">
        <v>3</v>
      </c>
      <c r="J2540">
        <v>1291</v>
      </c>
      <c r="K2540">
        <v>706</v>
      </c>
    </row>
    <row r="2541" spans="1:11" x14ac:dyDescent="0.35">
      <c r="A2541" s="14">
        <v>2539</v>
      </c>
      <c r="B2541" s="9" t="s">
        <v>133</v>
      </c>
      <c r="D2541" s="11" t="s">
        <v>15</v>
      </c>
      <c r="E2541">
        <v>378</v>
      </c>
      <c r="F2541">
        <v>50</v>
      </c>
      <c r="G2541">
        <v>17</v>
      </c>
      <c r="H2541">
        <v>0</v>
      </c>
      <c r="I2541">
        <v>0</v>
      </c>
      <c r="J2541">
        <v>445</v>
      </c>
      <c r="K2541">
        <v>67</v>
      </c>
    </row>
    <row r="2542" spans="1:11" x14ac:dyDescent="0.35">
      <c r="A2542" s="14">
        <v>2540</v>
      </c>
      <c r="B2542" s="9" t="s">
        <v>133</v>
      </c>
      <c r="D2542" s="11" t="s">
        <v>19</v>
      </c>
      <c r="E2542">
        <v>353</v>
      </c>
      <c r="F2542">
        <v>171</v>
      </c>
      <c r="G2542">
        <v>46</v>
      </c>
      <c r="H2542">
        <v>12</v>
      </c>
      <c r="I2542">
        <v>0</v>
      </c>
      <c r="J2542">
        <v>582</v>
      </c>
      <c r="K2542">
        <v>229</v>
      </c>
    </row>
    <row r="2543" spans="1:11" x14ac:dyDescent="0.35">
      <c r="A2543" s="14">
        <v>2541</v>
      </c>
      <c r="B2543" s="9" t="s">
        <v>133</v>
      </c>
      <c r="D2543" s="12" t="s">
        <v>59</v>
      </c>
      <c r="E2543" s="6">
        <f>SUM(E2523:E2542)</f>
        <v>12547</v>
      </c>
      <c r="F2543" s="6">
        <f t="shared" ref="F2543" si="373">SUM(F2523:F2542)</f>
        <v>4499</v>
      </c>
      <c r="G2543" s="6">
        <f t="shared" ref="G2543" si="374">SUM(G2523:G2542)</f>
        <v>1573</v>
      </c>
      <c r="H2543" s="6">
        <f t="shared" ref="H2543" si="375">SUM(H2523:H2542)</f>
        <v>420</v>
      </c>
      <c r="I2543" s="6">
        <f t="shared" ref="I2543" si="376">SUM(I2523:I2542)</f>
        <v>17</v>
      </c>
      <c r="J2543" s="6">
        <f t="shared" ref="J2543" si="377">SUM(J2523:J2542)</f>
        <v>19055</v>
      </c>
      <c r="K2543" s="6">
        <f t="shared" ref="K2543" si="378">SUM(K2523:K2542)</f>
        <v>6508</v>
      </c>
    </row>
    <row r="2544" spans="1:11" x14ac:dyDescent="0.35">
      <c r="A2544" s="14">
        <v>2542</v>
      </c>
      <c r="B2544" s="9" t="s">
        <v>133</v>
      </c>
    </row>
    <row r="2545" spans="1:2" x14ac:dyDescent="0.35">
      <c r="A2545" s="14">
        <v>2543</v>
      </c>
      <c r="B2545" s="9" t="s">
        <v>133</v>
      </c>
    </row>
    <row r="2546" spans="1:2" x14ac:dyDescent="0.35">
      <c r="A2546" s="14">
        <v>2544</v>
      </c>
      <c r="B2546" s="9" t="s">
        <v>133</v>
      </c>
    </row>
    <row r="2547" spans="1:2" x14ac:dyDescent="0.35">
      <c r="A2547" s="14">
        <v>2545</v>
      </c>
      <c r="B2547" s="9" t="s">
        <v>133</v>
      </c>
    </row>
    <row r="2548" spans="1:2" x14ac:dyDescent="0.35">
      <c r="A2548" s="14">
        <v>2546</v>
      </c>
      <c r="B2548" s="9" t="s">
        <v>133</v>
      </c>
    </row>
    <row r="2549" spans="1:2" x14ac:dyDescent="0.35">
      <c r="A2549" s="14">
        <v>2547</v>
      </c>
      <c r="B2549" s="9" t="s">
        <v>133</v>
      </c>
    </row>
    <row r="2550" spans="1:2" x14ac:dyDescent="0.35">
      <c r="A2550" s="14">
        <v>2548</v>
      </c>
      <c r="B2550" s="9" t="s">
        <v>133</v>
      </c>
    </row>
    <row r="2551" spans="1:2" x14ac:dyDescent="0.35">
      <c r="A2551" s="14">
        <v>2549</v>
      </c>
      <c r="B2551" s="9" t="s">
        <v>133</v>
      </c>
    </row>
    <row r="2552" spans="1:2" x14ac:dyDescent="0.35">
      <c r="A2552" s="14">
        <v>2550</v>
      </c>
      <c r="B2552" s="9" t="s">
        <v>133</v>
      </c>
    </row>
    <row r="2553" spans="1:2" x14ac:dyDescent="0.35">
      <c r="A2553" s="14">
        <v>2551</v>
      </c>
      <c r="B2553" s="9" t="s">
        <v>133</v>
      </c>
    </row>
    <row r="2554" spans="1:2" x14ac:dyDescent="0.35">
      <c r="A2554" s="14">
        <v>2552</v>
      </c>
      <c r="B2554" s="9" t="s">
        <v>133</v>
      </c>
    </row>
    <row r="2555" spans="1:2" x14ac:dyDescent="0.35">
      <c r="A2555" s="14">
        <v>2553</v>
      </c>
      <c r="B2555" s="9" t="s">
        <v>133</v>
      </c>
    </row>
    <row r="2556" spans="1:2" x14ac:dyDescent="0.35">
      <c r="A2556" s="14">
        <v>2554</v>
      </c>
      <c r="B2556" s="9" t="s">
        <v>133</v>
      </c>
    </row>
    <row r="2557" spans="1:2" x14ac:dyDescent="0.35">
      <c r="A2557" s="14">
        <v>2555</v>
      </c>
      <c r="B2557" s="9" t="s">
        <v>133</v>
      </c>
    </row>
    <row r="2558" spans="1:2" x14ac:dyDescent="0.35">
      <c r="A2558" s="14">
        <v>2556</v>
      </c>
      <c r="B2558" s="9" t="s">
        <v>133</v>
      </c>
    </row>
    <row r="2559" spans="1:2" x14ac:dyDescent="0.35">
      <c r="A2559" s="14">
        <v>2557</v>
      </c>
      <c r="B2559" s="9" t="s">
        <v>133</v>
      </c>
    </row>
    <row r="2560" spans="1:2" x14ac:dyDescent="0.35">
      <c r="A2560" s="14">
        <v>2558</v>
      </c>
      <c r="B2560" s="9" t="s">
        <v>133</v>
      </c>
    </row>
    <row r="2561" spans="1:11" x14ac:dyDescent="0.35">
      <c r="A2561" s="14">
        <v>2559</v>
      </c>
      <c r="B2561" s="9" t="s">
        <v>133</v>
      </c>
    </row>
    <row r="2562" spans="1:11" x14ac:dyDescent="0.35">
      <c r="A2562" s="14">
        <v>2560</v>
      </c>
      <c r="B2562" s="9" t="s">
        <v>133</v>
      </c>
    </row>
    <row r="2563" spans="1:11" x14ac:dyDescent="0.35">
      <c r="A2563" s="14">
        <v>2561</v>
      </c>
      <c r="B2563" s="9" t="s">
        <v>134</v>
      </c>
      <c r="D2563" s="16" t="s">
        <v>5</v>
      </c>
      <c r="E2563">
        <v>14</v>
      </c>
      <c r="F2563">
        <v>24</v>
      </c>
      <c r="G2563">
        <v>13</v>
      </c>
      <c r="H2563">
        <v>3</v>
      </c>
      <c r="I2563">
        <v>0</v>
      </c>
      <c r="J2563">
        <v>54</v>
      </c>
      <c r="K2563">
        <v>40</v>
      </c>
    </row>
    <row r="2564" spans="1:11" x14ac:dyDescent="0.35">
      <c r="A2564" s="14">
        <v>2562</v>
      </c>
      <c r="B2564" s="9" t="s">
        <v>134</v>
      </c>
      <c r="D2564" s="13" t="s">
        <v>25</v>
      </c>
      <c r="E2564">
        <v>24</v>
      </c>
      <c r="F2564">
        <v>9</v>
      </c>
      <c r="G2564">
        <v>4</v>
      </c>
      <c r="H2564">
        <v>3</v>
      </c>
      <c r="I2564">
        <v>0</v>
      </c>
      <c r="J2564">
        <v>39</v>
      </c>
      <c r="K2564">
        <v>15</v>
      </c>
    </row>
    <row r="2565" spans="1:11" x14ac:dyDescent="0.35">
      <c r="A2565" s="14">
        <v>2563</v>
      </c>
      <c r="B2565" s="9" t="s">
        <v>134</v>
      </c>
      <c r="D2565" s="13" t="s">
        <v>3</v>
      </c>
      <c r="E2565">
        <v>539</v>
      </c>
      <c r="F2565">
        <v>107</v>
      </c>
      <c r="G2565">
        <v>21</v>
      </c>
      <c r="H2565">
        <v>6</v>
      </c>
      <c r="I2565">
        <v>0</v>
      </c>
      <c r="J2565">
        <v>673</v>
      </c>
      <c r="K2565">
        <v>134</v>
      </c>
    </row>
    <row r="2566" spans="1:11" x14ac:dyDescent="0.35">
      <c r="A2566" s="14">
        <v>2564</v>
      </c>
      <c r="B2566" s="9" t="s">
        <v>134</v>
      </c>
      <c r="D2566" s="13" t="s">
        <v>29</v>
      </c>
      <c r="E2566">
        <v>16</v>
      </c>
      <c r="F2566">
        <v>7</v>
      </c>
      <c r="G2566">
        <v>4</v>
      </c>
      <c r="H2566">
        <v>0</v>
      </c>
      <c r="I2566">
        <v>0</v>
      </c>
      <c r="J2566">
        <v>27</v>
      </c>
      <c r="K2566">
        <v>11</v>
      </c>
    </row>
    <row r="2567" spans="1:11" x14ac:dyDescent="0.35">
      <c r="A2567" s="14">
        <v>2565</v>
      </c>
      <c r="B2567" s="9" t="s">
        <v>134</v>
      </c>
      <c r="D2567" s="13" t="s">
        <v>7</v>
      </c>
      <c r="E2567">
        <v>119</v>
      </c>
      <c r="F2567">
        <v>64</v>
      </c>
      <c r="G2567">
        <v>15</v>
      </c>
      <c r="H2567">
        <v>3</v>
      </c>
      <c r="I2567">
        <v>0</v>
      </c>
      <c r="J2567">
        <v>199</v>
      </c>
      <c r="K2567">
        <v>80</v>
      </c>
    </row>
    <row r="2568" spans="1:11" x14ac:dyDescent="0.35">
      <c r="A2568" s="14">
        <v>2566</v>
      </c>
      <c r="B2568" s="9" t="s">
        <v>134</v>
      </c>
      <c r="D2568" s="13" t="s">
        <v>41</v>
      </c>
      <c r="E2568">
        <v>0</v>
      </c>
      <c r="F2568">
        <v>3</v>
      </c>
      <c r="G2568">
        <v>0</v>
      </c>
      <c r="H2568">
        <v>0</v>
      </c>
      <c r="I2568">
        <v>0</v>
      </c>
      <c r="J2568">
        <v>4</v>
      </c>
      <c r="K2568">
        <v>4</v>
      </c>
    </row>
    <row r="2569" spans="1:11" x14ac:dyDescent="0.35">
      <c r="A2569" s="14">
        <v>2567</v>
      </c>
      <c r="B2569" s="9" t="s">
        <v>134</v>
      </c>
      <c r="D2569" s="13" t="s">
        <v>37</v>
      </c>
      <c r="E2569">
        <v>7</v>
      </c>
      <c r="F2569">
        <v>0</v>
      </c>
      <c r="G2569">
        <v>3</v>
      </c>
      <c r="H2569">
        <v>0</v>
      </c>
      <c r="I2569">
        <v>0</v>
      </c>
      <c r="J2569">
        <v>10</v>
      </c>
      <c r="K2569">
        <v>3</v>
      </c>
    </row>
    <row r="2570" spans="1:11" x14ac:dyDescent="0.35">
      <c r="A2570" s="14">
        <v>2568</v>
      </c>
      <c r="B2570" s="9" t="s">
        <v>134</v>
      </c>
      <c r="D2570" s="13" t="s">
        <v>35</v>
      </c>
      <c r="E2570">
        <v>3</v>
      </c>
      <c r="F2570">
        <v>0</v>
      </c>
      <c r="G2570">
        <v>0</v>
      </c>
      <c r="H2570">
        <v>0</v>
      </c>
      <c r="I2570">
        <v>0</v>
      </c>
      <c r="J2570">
        <v>3</v>
      </c>
      <c r="K2570">
        <v>0</v>
      </c>
    </row>
    <row r="2571" spans="1:11" x14ac:dyDescent="0.35">
      <c r="A2571" s="14">
        <v>2569</v>
      </c>
      <c r="B2571" s="9" t="s">
        <v>134</v>
      </c>
      <c r="D2571" s="13" t="s">
        <v>27</v>
      </c>
      <c r="E2571">
        <v>14</v>
      </c>
      <c r="F2571">
        <v>5</v>
      </c>
      <c r="G2571">
        <v>0</v>
      </c>
      <c r="H2571">
        <v>0</v>
      </c>
      <c r="I2571">
        <v>0</v>
      </c>
      <c r="J2571">
        <v>19</v>
      </c>
      <c r="K2571">
        <v>5</v>
      </c>
    </row>
    <row r="2572" spans="1:11" x14ac:dyDescent="0.35">
      <c r="A2572" s="14">
        <v>2570</v>
      </c>
      <c r="B2572" s="9" t="s">
        <v>134</v>
      </c>
      <c r="D2572" s="13" t="s">
        <v>13</v>
      </c>
      <c r="E2572">
        <v>14</v>
      </c>
      <c r="F2572">
        <v>7</v>
      </c>
      <c r="G2572">
        <v>3</v>
      </c>
      <c r="H2572">
        <v>5</v>
      </c>
      <c r="I2572">
        <v>0</v>
      </c>
      <c r="J2572">
        <v>28</v>
      </c>
      <c r="K2572">
        <v>14</v>
      </c>
    </row>
    <row r="2573" spans="1:11" x14ac:dyDescent="0.35">
      <c r="A2573" s="14">
        <v>2571</v>
      </c>
      <c r="B2573" s="9" t="s">
        <v>134</v>
      </c>
      <c r="D2573" s="13" t="s">
        <v>39</v>
      </c>
      <c r="E2573">
        <v>5</v>
      </c>
      <c r="F2573">
        <v>3</v>
      </c>
      <c r="G2573">
        <v>0</v>
      </c>
      <c r="H2573">
        <v>0</v>
      </c>
      <c r="I2573">
        <v>0</v>
      </c>
      <c r="J2573">
        <v>8</v>
      </c>
      <c r="K2573">
        <v>3</v>
      </c>
    </row>
    <row r="2574" spans="1:11" x14ac:dyDescent="0.35">
      <c r="A2574" s="14">
        <v>2572</v>
      </c>
      <c r="B2574" s="9" t="s">
        <v>134</v>
      </c>
      <c r="D2574" s="13" t="s">
        <v>21</v>
      </c>
      <c r="E2574">
        <v>27</v>
      </c>
      <c r="F2574">
        <v>10</v>
      </c>
      <c r="G2574">
        <v>9</v>
      </c>
      <c r="H2574">
        <v>4</v>
      </c>
      <c r="I2574">
        <v>0</v>
      </c>
      <c r="J2574">
        <v>50</v>
      </c>
      <c r="K2574">
        <v>23</v>
      </c>
    </row>
    <row r="2575" spans="1:11" x14ac:dyDescent="0.35">
      <c r="A2575" s="14">
        <v>2573</v>
      </c>
      <c r="B2575" s="9" t="s">
        <v>134</v>
      </c>
      <c r="D2575" s="13" t="s">
        <v>31</v>
      </c>
      <c r="E2575">
        <v>0</v>
      </c>
      <c r="F2575">
        <v>4</v>
      </c>
      <c r="G2575">
        <v>0</v>
      </c>
      <c r="H2575">
        <v>0</v>
      </c>
      <c r="I2575">
        <v>0</v>
      </c>
      <c r="J2575">
        <v>4</v>
      </c>
      <c r="K2575">
        <v>4</v>
      </c>
    </row>
    <row r="2576" spans="1:11" x14ac:dyDescent="0.35">
      <c r="A2576" s="14">
        <v>2574</v>
      </c>
      <c r="B2576" s="9" t="s">
        <v>134</v>
      </c>
      <c r="D2576" s="13" t="s">
        <v>11</v>
      </c>
      <c r="E2576">
        <v>29</v>
      </c>
      <c r="F2576">
        <v>22</v>
      </c>
      <c r="G2576">
        <v>3</v>
      </c>
      <c r="H2576">
        <v>0</v>
      </c>
      <c r="I2576">
        <v>0</v>
      </c>
      <c r="J2576">
        <v>53</v>
      </c>
      <c r="K2576">
        <v>24</v>
      </c>
    </row>
    <row r="2577" spans="1:11" x14ac:dyDescent="0.35">
      <c r="A2577" s="14">
        <v>2575</v>
      </c>
      <c r="B2577" s="9" t="s">
        <v>134</v>
      </c>
      <c r="D2577" s="13" t="s">
        <v>17</v>
      </c>
      <c r="E2577">
        <v>62</v>
      </c>
      <c r="F2577">
        <v>34</v>
      </c>
      <c r="G2577">
        <v>8</v>
      </c>
      <c r="H2577">
        <v>0</v>
      </c>
      <c r="I2577">
        <v>0</v>
      </c>
      <c r="J2577">
        <v>104</v>
      </c>
      <c r="K2577">
        <v>42</v>
      </c>
    </row>
    <row r="2578" spans="1:11" x14ac:dyDescent="0.35">
      <c r="A2578" s="14">
        <v>2576</v>
      </c>
      <c r="B2578" s="9" t="s">
        <v>134</v>
      </c>
      <c r="D2578" s="13" t="s">
        <v>33</v>
      </c>
      <c r="E2578">
        <v>0</v>
      </c>
      <c r="F2578">
        <v>0</v>
      </c>
      <c r="G2578">
        <v>0</v>
      </c>
      <c r="H2578">
        <v>0</v>
      </c>
      <c r="I2578">
        <v>0</v>
      </c>
      <c r="J2578">
        <v>0</v>
      </c>
      <c r="K2578">
        <v>0</v>
      </c>
    </row>
    <row r="2579" spans="1:11" x14ac:dyDescent="0.35">
      <c r="A2579" s="14">
        <v>2577</v>
      </c>
      <c r="B2579" s="9" t="s">
        <v>134</v>
      </c>
      <c r="D2579" s="13" t="s">
        <v>23</v>
      </c>
      <c r="E2579">
        <v>75</v>
      </c>
      <c r="F2579">
        <v>8</v>
      </c>
      <c r="G2579">
        <v>3</v>
      </c>
      <c r="H2579">
        <v>3</v>
      </c>
      <c r="I2579">
        <v>0</v>
      </c>
      <c r="J2579">
        <v>86</v>
      </c>
      <c r="K2579">
        <v>11</v>
      </c>
    </row>
    <row r="2580" spans="1:11" x14ac:dyDescent="0.35">
      <c r="A2580" s="14">
        <v>2578</v>
      </c>
      <c r="B2580" s="9" t="s">
        <v>134</v>
      </c>
      <c r="D2580" s="13" t="s">
        <v>9</v>
      </c>
      <c r="E2580">
        <v>28</v>
      </c>
      <c r="F2580">
        <v>15</v>
      </c>
      <c r="G2580">
        <v>11</v>
      </c>
      <c r="H2580">
        <v>3</v>
      </c>
      <c r="I2580">
        <v>0</v>
      </c>
      <c r="J2580">
        <v>55</v>
      </c>
      <c r="K2580">
        <v>27</v>
      </c>
    </row>
    <row r="2581" spans="1:11" x14ac:dyDescent="0.35">
      <c r="A2581" s="14">
        <v>2579</v>
      </c>
      <c r="B2581" s="9" t="s">
        <v>134</v>
      </c>
      <c r="D2581" s="13" t="s">
        <v>15</v>
      </c>
      <c r="E2581">
        <v>40</v>
      </c>
      <c r="F2581">
        <v>21</v>
      </c>
      <c r="G2581">
        <v>4</v>
      </c>
      <c r="H2581">
        <v>0</v>
      </c>
      <c r="I2581">
        <v>0</v>
      </c>
      <c r="J2581">
        <v>66</v>
      </c>
      <c r="K2581">
        <v>26</v>
      </c>
    </row>
    <row r="2582" spans="1:11" x14ac:dyDescent="0.35">
      <c r="A2582" s="14">
        <v>2580</v>
      </c>
      <c r="B2582" s="9" t="s">
        <v>134</v>
      </c>
      <c r="D2582" s="13" t="s">
        <v>19</v>
      </c>
      <c r="E2582">
        <v>13</v>
      </c>
      <c r="F2582">
        <v>7</v>
      </c>
      <c r="G2582">
        <v>7</v>
      </c>
      <c r="H2582">
        <v>0</v>
      </c>
      <c r="I2582">
        <v>0</v>
      </c>
      <c r="J2582">
        <v>27</v>
      </c>
      <c r="K2582">
        <v>14</v>
      </c>
    </row>
    <row r="2583" spans="1:11" x14ac:dyDescent="0.35">
      <c r="A2583" s="14">
        <v>2581</v>
      </c>
      <c r="B2583" s="9" t="s">
        <v>134</v>
      </c>
      <c r="D2583" s="12" t="s">
        <v>59</v>
      </c>
      <c r="E2583" s="6">
        <f>SUM(E2563:E2582)</f>
        <v>1029</v>
      </c>
      <c r="F2583" s="6">
        <f t="shared" ref="F2583" si="379">SUM(F2563:F2582)</f>
        <v>350</v>
      </c>
      <c r="G2583" s="6">
        <f t="shared" ref="G2583" si="380">SUM(G2563:G2582)</f>
        <v>108</v>
      </c>
      <c r="H2583" s="6">
        <f t="shared" ref="H2583" si="381">SUM(H2563:H2582)</f>
        <v>30</v>
      </c>
      <c r="I2583" s="6">
        <f t="shared" ref="I2583" si="382">SUM(I2563:I2582)</f>
        <v>0</v>
      </c>
      <c r="J2583" s="6">
        <f t="shared" ref="J2583" si="383">SUM(J2563:J2582)</f>
        <v>1509</v>
      </c>
      <c r="K2583" s="6">
        <f t="shared" ref="K2583" si="384">SUM(K2563:K2582)</f>
        <v>480</v>
      </c>
    </row>
    <row r="2584" spans="1:11" x14ac:dyDescent="0.35">
      <c r="A2584" s="14">
        <v>2582</v>
      </c>
      <c r="B2584" s="9" t="s">
        <v>134</v>
      </c>
    </row>
    <row r="2585" spans="1:11" x14ac:dyDescent="0.35">
      <c r="A2585" s="14">
        <v>2583</v>
      </c>
      <c r="B2585" s="9" t="s">
        <v>134</v>
      </c>
    </row>
    <row r="2586" spans="1:11" x14ac:dyDescent="0.35">
      <c r="A2586" s="14">
        <v>2584</v>
      </c>
      <c r="B2586" s="9" t="s">
        <v>134</v>
      </c>
    </row>
    <row r="2587" spans="1:11" x14ac:dyDescent="0.35">
      <c r="A2587" s="14">
        <v>2585</v>
      </c>
      <c r="B2587" s="9" t="s">
        <v>134</v>
      </c>
    </row>
    <row r="2588" spans="1:11" x14ac:dyDescent="0.35">
      <c r="A2588" s="14">
        <v>2586</v>
      </c>
      <c r="B2588" s="9" t="s">
        <v>134</v>
      </c>
    </row>
    <row r="2589" spans="1:11" x14ac:dyDescent="0.35">
      <c r="A2589" s="14">
        <v>2587</v>
      </c>
      <c r="B2589" s="9" t="s">
        <v>134</v>
      </c>
    </row>
    <row r="2590" spans="1:11" x14ac:dyDescent="0.35">
      <c r="A2590" s="14">
        <v>2588</v>
      </c>
      <c r="B2590" s="9" t="s">
        <v>134</v>
      </c>
    </row>
    <row r="2591" spans="1:11" x14ac:dyDescent="0.35">
      <c r="A2591" s="14">
        <v>2589</v>
      </c>
      <c r="B2591" s="9" t="s">
        <v>134</v>
      </c>
    </row>
    <row r="2592" spans="1:11" x14ac:dyDescent="0.35">
      <c r="A2592" s="14">
        <v>2590</v>
      </c>
      <c r="B2592" s="9" t="s">
        <v>134</v>
      </c>
    </row>
    <row r="2593" spans="1:11" x14ac:dyDescent="0.35">
      <c r="A2593" s="14">
        <v>2591</v>
      </c>
      <c r="B2593" s="9" t="s">
        <v>134</v>
      </c>
    </row>
    <row r="2594" spans="1:11" x14ac:dyDescent="0.35">
      <c r="A2594" s="14">
        <v>2592</v>
      </c>
      <c r="B2594" s="9" t="s">
        <v>134</v>
      </c>
    </row>
    <row r="2595" spans="1:11" x14ac:dyDescent="0.35">
      <c r="A2595" s="14">
        <v>2593</v>
      </c>
      <c r="B2595" s="9" t="s">
        <v>134</v>
      </c>
    </row>
    <row r="2596" spans="1:11" x14ac:dyDescent="0.35">
      <c r="A2596" s="14">
        <v>2594</v>
      </c>
      <c r="B2596" s="9" t="s">
        <v>134</v>
      </c>
    </row>
    <row r="2597" spans="1:11" x14ac:dyDescent="0.35">
      <c r="A2597" s="14">
        <v>2595</v>
      </c>
      <c r="B2597" s="9" t="s">
        <v>134</v>
      </c>
    </row>
    <row r="2598" spans="1:11" x14ac:dyDescent="0.35">
      <c r="A2598" s="14">
        <v>2596</v>
      </c>
      <c r="B2598" s="9" t="s">
        <v>134</v>
      </c>
    </row>
    <row r="2599" spans="1:11" x14ac:dyDescent="0.35">
      <c r="A2599" s="14">
        <v>2597</v>
      </c>
      <c r="B2599" s="9" t="s">
        <v>134</v>
      </c>
    </row>
    <row r="2600" spans="1:11" x14ac:dyDescent="0.35">
      <c r="A2600" s="14">
        <v>2598</v>
      </c>
      <c r="B2600" s="9" t="s">
        <v>134</v>
      </c>
    </row>
    <row r="2601" spans="1:11" x14ac:dyDescent="0.35">
      <c r="A2601" s="14">
        <v>2599</v>
      </c>
      <c r="B2601" s="9" t="s">
        <v>134</v>
      </c>
    </row>
    <row r="2602" spans="1:11" x14ac:dyDescent="0.35">
      <c r="A2602" s="14">
        <v>2600</v>
      </c>
      <c r="B2602" s="9" t="s">
        <v>134</v>
      </c>
    </row>
    <row r="2603" spans="1:11" x14ac:dyDescent="0.35">
      <c r="A2603" s="14">
        <v>2601</v>
      </c>
      <c r="B2603" s="9" t="s">
        <v>135</v>
      </c>
      <c r="D2603" s="11" t="s">
        <v>5</v>
      </c>
      <c r="E2603">
        <v>67</v>
      </c>
      <c r="F2603">
        <v>71</v>
      </c>
      <c r="G2603">
        <v>91</v>
      </c>
      <c r="H2603">
        <v>29</v>
      </c>
      <c r="I2603">
        <v>0</v>
      </c>
      <c r="J2603">
        <v>258</v>
      </c>
      <c r="K2603">
        <v>191</v>
      </c>
    </row>
    <row r="2604" spans="1:11" x14ac:dyDescent="0.35">
      <c r="A2604" s="14">
        <v>2602</v>
      </c>
      <c r="B2604" s="9" t="s">
        <v>135</v>
      </c>
      <c r="D2604" s="11" t="s">
        <v>25</v>
      </c>
      <c r="E2604">
        <v>86</v>
      </c>
      <c r="F2604">
        <v>56</v>
      </c>
      <c r="G2604">
        <v>18</v>
      </c>
      <c r="H2604">
        <v>3</v>
      </c>
      <c r="I2604">
        <v>0</v>
      </c>
      <c r="J2604">
        <v>162</v>
      </c>
      <c r="K2604">
        <v>76</v>
      </c>
    </row>
    <row r="2605" spans="1:11" x14ac:dyDescent="0.35">
      <c r="A2605" s="14">
        <v>2603</v>
      </c>
      <c r="B2605" s="9" t="s">
        <v>135</v>
      </c>
      <c r="D2605" s="11" t="s">
        <v>3</v>
      </c>
      <c r="E2605">
        <v>340</v>
      </c>
      <c r="F2605">
        <v>67</v>
      </c>
      <c r="G2605">
        <v>15</v>
      </c>
      <c r="H2605">
        <v>4</v>
      </c>
      <c r="I2605">
        <v>0</v>
      </c>
      <c r="J2605">
        <v>426</v>
      </c>
      <c r="K2605">
        <v>86</v>
      </c>
    </row>
    <row r="2606" spans="1:11" x14ac:dyDescent="0.35">
      <c r="A2606" s="14">
        <v>2604</v>
      </c>
      <c r="B2606" s="9" t="s">
        <v>135</v>
      </c>
      <c r="D2606" s="11" t="s">
        <v>29</v>
      </c>
      <c r="E2606">
        <v>52</v>
      </c>
      <c r="F2606">
        <v>26</v>
      </c>
      <c r="G2606">
        <v>17</v>
      </c>
      <c r="H2606">
        <v>3</v>
      </c>
      <c r="I2606">
        <v>0</v>
      </c>
      <c r="J2606">
        <v>97</v>
      </c>
      <c r="K2606">
        <v>45</v>
      </c>
    </row>
    <row r="2607" spans="1:11" x14ac:dyDescent="0.35">
      <c r="A2607" s="14">
        <v>2605</v>
      </c>
      <c r="B2607" s="9" t="s">
        <v>135</v>
      </c>
      <c r="D2607" s="11" t="s">
        <v>7</v>
      </c>
      <c r="E2607">
        <v>563</v>
      </c>
      <c r="F2607">
        <v>397</v>
      </c>
      <c r="G2607">
        <v>74</v>
      </c>
      <c r="H2607">
        <v>8</v>
      </c>
      <c r="I2607">
        <v>0</v>
      </c>
      <c r="J2607">
        <v>1042</v>
      </c>
      <c r="K2607">
        <v>479</v>
      </c>
    </row>
    <row r="2608" spans="1:11" x14ac:dyDescent="0.35">
      <c r="A2608" s="14">
        <v>2606</v>
      </c>
      <c r="B2608" s="9" t="s">
        <v>135</v>
      </c>
      <c r="D2608" s="11" t="s">
        <v>41</v>
      </c>
      <c r="E2608">
        <v>6</v>
      </c>
      <c r="F2608">
        <v>0</v>
      </c>
      <c r="G2608">
        <v>0</v>
      </c>
      <c r="H2608">
        <v>0</v>
      </c>
      <c r="I2608">
        <v>0</v>
      </c>
      <c r="J2608">
        <v>6</v>
      </c>
      <c r="K2608">
        <v>0</v>
      </c>
    </row>
    <row r="2609" spans="1:11" x14ac:dyDescent="0.35">
      <c r="A2609" s="14">
        <v>2607</v>
      </c>
      <c r="B2609" s="9" t="s">
        <v>135</v>
      </c>
      <c r="D2609" s="11" t="s">
        <v>37</v>
      </c>
      <c r="E2609">
        <v>41</v>
      </c>
      <c r="F2609">
        <v>20</v>
      </c>
      <c r="G2609">
        <v>5</v>
      </c>
      <c r="H2609">
        <v>3</v>
      </c>
      <c r="I2609">
        <v>0</v>
      </c>
      <c r="J2609">
        <v>68</v>
      </c>
      <c r="K2609">
        <v>27</v>
      </c>
    </row>
    <row r="2610" spans="1:11" x14ac:dyDescent="0.35">
      <c r="A2610" s="14">
        <v>2608</v>
      </c>
      <c r="B2610" s="9" t="s">
        <v>135</v>
      </c>
      <c r="D2610" s="11" t="s">
        <v>35</v>
      </c>
      <c r="E2610">
        <v>0</v>
      </c>
      <c r="F2610">
        <v>7</v>
      </c>
      <c r="G2610">
        <v>3</v>
      </c>
      <c r="H2610">
        <v>0</v>
      </c>
      <c r="I2610">
        <v>0</v>
      </c>
      <c r="J2610">
        <v>11</v>
      </c>
      <c r="K2610">
        <v>11</v>
      </c>
    </row>
    <row r="2611" spans="1:11" x14ac:dyDescent="0.35">
      <c r="A2611" s="14">
        <v>2609</v>
      </c>
      <c r="B2611" s="9" t="s">
        <v>135</v>
      </c>
      <c r="D2611" s="11" t="s">
        <v>27</v>
      </c>
      <c r="E2611">
        <v>102</v>
      </c>
      <c r="F2611">
        <v>32</v>
      </c>
      <c r="G2611">
        <v>12</v>
      </c>
      <c r="H2611">
        <v>0</v>
      </c>
      <c r="I2611">
        <v>0</v>
      </c>
      <c r="J2611">
        <v>146</v>
      </c>
      <c r="K2611">
        <v>44</v>
      </c>
    </row>
    <row r="2612" spans="1:11" x14ac:dyDescent="0.35">
      <c r="A2612" s="14">
        <v>2610</v>
      </c>
      <c r="B2612" s="9" t="s">
        <v>135</v>
      </c>
      <c r="D2612" s="11" t="s">
        <v>13</v>
      </c>
      <c r="E2612">
        <v>184</v>
      </c>
      <c r="F2612">
        <v>67</v>
      </c>
      <c r="G2612">
        <v>33</v>
      </c>
      <c r="H2612">
        <v>10</v>
      </c>
      <c r="I2612">
        <v>0</v>
      </c>
      <c r="J2612">
        <v>294</v>
      </c>
      <c r="K2612">
        <v>110</v>
      </c>
    </row>
    <row r="2613" spans="1:11" x14ac:dyDescent="0.35">
      <c r="A2613" s="14">
        <v>2611</v>
      </c>
      <c r="B2613" s="9" t="s">
        <v>135</v>
      </c>
      <c r="D2613" s="11" t="s">
        <v>39</v>
      </c>
      <c r="E2613">
        <v>21</v>
      </c>
      <c r="F2613">
        <v>10</v>
      </c>
      <c r="G2613">
        <v>0</v>
      </c>
      <c r="H2613">
        <v>0</v>
      </c>
      <c r="I2613">
        <v>0</v>
      </c>
      <c r="J2613">
        <v>33</v>
      </c>
      <c r="K2613">
        <v>12</v>
      </c>
    </row>
    <row r="2614" spans="1:11" x14ac:dyDescent="0.35">
      <c r="A2614" s="14">
        <v>2612</v>
      </c>
      <c r="B2614" s="9" t="s">
        <v>135</v>
      </c>
      <c r="D2614" s="11" t="s">
        <v>21</v>
      </c>
      <c r="E2614">
        <v>67</v>
      </c>
      <c r="F2614">
        <v>34</v>
      </c>
      <c r="G2614">
        <v>21</v>
      </c>
      <c r="H2614">
        <v>0</v>
      </c>
      <c r="I2614">
        <v>0</v>
      </c>
      <c r="J2614">
        <v>123</v>
      </c>
      <c r="K2614">
        <v>56</v>
      </c>
    </row>
    <row r="2615" spans="1:11" x14ac:dyDescent="0.35">
      <c r="A2615" s="14">
        <v>2613</v>
      </c>
      <c r="B2615" s="9" t="s">
        <v>135</v>
      </c>
      <c r="D2615" s="11" t="s">
        <v>31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v>3</v>
      </c>
      <c r="K2615">
        <v>3</v>
      </c>
    </row>
    <row r="2616" spans="1:11" x14ac:dyDescent="0.35">
      <c r="A2616" s="14">
        <v>2614</v>
      </c>
      <c r="B2616" s="9" t="s">
        <v>135</v>
      </c>
      <c r="D2616" s="11" t="s">
        <v>11</v>
      </c>
      <c r="E2616">
        <v>75</v>
      </c>
      <c r="F2616">
        <v>49</v>
      </c>
      <c r="G2616">
        <v>19</v>
      </c>
      <c r="H2616">
        <v>0</v>
      </c>
      <c r="I2616">
        <v>0</v>
      </c>
      <c r="J2616">
        <v>143</v>
      </c>
      <c r="K2616">
        <v>68</v>
      </c>
    </row>
    <row r="2617" spans="1:11" x14ac:dyDescent="0.35">
      <c r="A2617" s="14">
        <v>2615</v>
      </c>
      <c r="B2617" s="9" t="s">
        <v>135</v>
      </c>
      <c r="D2617" s="11" t="s">
        <v>17</v>
      </c>
      <c r="E2617">
        <v>354</v>
      </c>
      <c r="F2617">
        <v>197</v>
      </c>
      <c r="G2617">
        <v>24</v>
      </c>
      <c r="H2617">
        <v>5</v>
      </c>
      <c r="I2617">
        <v>0</v>
      </c>
      <c r="J2617">
        <v>580</v>
      </c>
      <c r="K2617">
        <v>226</v>
      </c>
    </row>
    <row r="2618" spans="1:11" x14ac:dyDescent="0.35">
      <c r="A2618" s="14">
        <v>2616</v>
      </c>
      <c r="B2618" s="9" t="s">
        <v>135</v>
      </c>
      <c r="D2618" s="11" t="s">
        <v>33</v>
      </c>
      <c r="E2618">
        <v>3</v>
      </c>
      <c r="F2618">
        <v>4</v>
      </c>
      <c r="G2618">
        <v>3</v>
      </c>
      <c r="H2618">
        <v>0</v>
      </c>
      <c r="I2618">
        <v>0</v>
      </c>
      <c r="J2618">
        <v>8</v>
      </c>
      <c r="K2618">
        <v>5</v>
      </c>
    </row>
    <row r="2619" spans="1:11" x14ac:dyDescent="0.35">
      <c r="A2619" s="14">
        <v>2617</v>
      </c>
      <c r="B2619" s="9" t="s">
        <v>135</v>
      </c>
      <c r="D2619" s="11" t="s">
        <v>23</v>
      </c>
      <c r="E2619">
        <v>363</v>
      </c>
      <c r="F2619">
        <v>34</v>
      </c>
      <c r="G2619">
        <v>19</v>
      </c>
      <c r="H2619">
        <v>3</v>
      </c>
      <c r="I2619">
        <v>0</v>
      </c>
      <c r="J2619">
        <v>419</v>
      </c>
      <c r="K2619">
        <v>56</v>
      </c>
    </row>
    <row r="2620" spans="1:11" x14ac:dyDescent="0.35">
      <c r="A2620" s="14">
        <v>2618</v>
      </c>
      <c r="B2620" s="9" t="s">
        <v>135</v>
      </c>
      <c r="D2620" s="11" t="s">
        <v>9</v>
      </c>
      <c r="E2620">
        <v>126</v>
      </c>
      <c r="F2620">
        <v>83</v>
      </c>
      <c r="G2620">
        <v>49</v>
      </c>
      <c r="H2620">
        <v>9</v>
      </c>
      <c r="I2620">
        <v>0</v>
      </c>
      <c r="J2620">
        <v>267</v>
      </c>
      <c r="K2620">
        <v>141</v>
      </c>
    </row>
    <row r="2621" spans="1:11" x14ac:dyDescent="0.35">
      <c r="A2621" s="14">
        <v>2619</v>
      </c>
      <c r="B2621" s="9" t="s">
        <v>135</v>
      </c>
      <c r="D2621" s="11" t="s">
        <v>15</v>
      </c>
      <c r="E2621">
        <v>56</v>
      </c>
      <c r="F2621">
        <v>23</v>
      </c>
      <c r="G2621">
        <v>5</v>
      </c>
      <c r="H2621">
        <v>0</v>
      </c>
      <c r="I2621">
        <v>0</v>
      </c>
      <c r="J2621">
        <v>85</v>
      </c>
      <c r="K2621">
        <v>29</v>
      </c>
    </row>
    <row r="2622" spans="1:11" x14ac:dyDescent="0.35">
      <c r="A2622" s="14">
        <v>2620</v>
      </c>
      <c r="B2622" s="9" t="s">
        <v>135</v>
      </c>
      <c r="D2622" s="11" t="s">
        <v>19</v>
      </c>
      <c r="E2622">
        <v>58</v>
      </c>
      <c r="F2622">
        <v>42</v>
      </c>
      <c r="G2622">
        <v>10</v>
      </c>
      <c r="H2622">
        <v>3</v>
      </c>
      <c r="I2622">
        <v>0</v>
      </c>
      <c r="J2622">
        <v>111</v>
      </c>
      <c r="K2622">
        <v>53</v>
      </c>
    </row>
    <row r="2623" spans="1:11" x14ac:dyDescent="0.35">
      <c r="A2623" s="14">
        <v>2621</v>
      </c>
      <c r="B2623" s="9" t="s">
        <v>135</v>
      </c>
      <c r="D2623" s="12" t="s">
        <v>59</v>
      </c>
      <c r="E2623" s="6">
        <f>SUM(E2603:E2622)</f>
        <v>2564</v>
      </c>
      <c r="F2623" s="6">
        <f t="shared" ref="F2623" si="385">SUM(F2603:F2622)</f>
        <v>1219</v>
      </c>
      <c r="G2623" s="6">
        <f t="shared" ref="G2623" si="386">SUM(G2603:G2622)</f>
        <v>418</v>
      </c>
      <c r="H2623" s="6">
        <f t="shared" ref="H2623" si="387">SUM(H2603:H2622)</f>
        <v>80</v>
      </c>
      <c r="I2623" s="6">
        <f t="shared" ref="I2623" si="388">SUM(I2603:I2622)</f>
        <v>0</v>
      </c>
      <c r="J2623" s="6">
        <f t="shared" ref="J2623" si="389">SUM(J2603:J2622)</f>
        <v>4282</v>
      </c>
      <c r="K2623" s="6">
        <f t="shared" ref="K2623" si="390">SUM(K2603:K2622)</f>
        <v>1718</v>
      </c>
    </row>
    <row r="2624" spans="1:11" x14ac:dyDescent="0.35">
      <c r="A2624" s="14">
        <v>2622</v>
      </c>
      <c r="B2624" s="9" t="s">
        <v>135</v>
      </c>
    </row>
    <row r="2625" spans="1:2" x14ac:dyDescent="0.35">
      <c r="A2625" s="14">
        <v>2623</v>
      </c>
      <c r="B2625" s="9" t="s">
        <v>135</v>
      </c>
    </row>
    <row r="2626" spans="1:2" x14ac:dyDescent="0.35">
      <c r="A2626" s="14">
        <v>2624</v>
      </c>
      <c r="B2626" s="9" t="s">
        <v>135</v>
      </c>
    </row>
    <row r="2627" spans="1:2" x14ac:dyDescent="0.35">
      <c r="A2627" s="14">
        <v>2625</v>
      </c>
      <c r="B2627" s="9" t="s">
        <v>135</v>
      </c>
    </row>
    <row r="2628" spans="1:2" x14ac:dyDescent="0.35">
      <c r="A2628" s="14">
        <v>2626</v>
      </c>
      <c r="B2628" s="9" t="s">
        <v>135</v>
      </c>
    </row>
    <row r="2629" spans="1:2" x14ac:dyDescent="0.35">
      <c r="A2629" s="14">
        <v>2627</v>
      </c>
      <c r="B2629" s="9" t="s">
        <v>135</v>
      </c>
    </row>
    <row r="2630" spans="1:2" x14ac:dyDescent="0.35">
      <c r="A2630" s="14">
        <v>2628</v>
      </c>
      <c r="B2630" s="9" t="s">
        <v>135</v>
      </c>
    </row>
    <row r="2631" spans="1:2" x14ac:dyDescent="0.35">
      <c r="A2631" s="14">
        <v>2629</v>
      </c>
      <c r="B2631" s="9" t="s">
        <v>135</v>
      </c>
    </row>
    <row r="2632" spans="1:2" x14ac:dyDescent="0.35">
      <c r="A2632" s="14">
        <v>2630</v>
      </c>
      <c r="B2632" s="9" t="s">
        <v>135</v>
      </c>
    </row>
    <row r="2633" spans="1:2" x14ac:dyDescent="0.35">
      <c r="A2633" s="14">
        <v>2631</v>
      </c>
      <c r="B2633" s="9" t="s">
        <v>135</v>
      </c>
    </row>
    <row r="2634" spans="1:2" x14ac:dyDescent="0.35">
      <c r="A2634" s="14">
        <v>2632</v>
      </c>
      <c r="B2634" s="9" t="s">
        <v>135</v>
      </c>
    </row>
    <row r="2635" spans="1:2" x14ac:dyDescent="0.35">
      <c r="A2635" s="14">
        <v>2633</v>
      </c>
      <c r="B2635" s="9" t="s">
        <v>135</v>
      </c>
    </row>
    <row r="2636" spans="1:2" x14ac:dyDescent="0.35">
      <c r="A2636" s="14">
        <v>2634</v>
      </c>
      <c r="B2636" s="9" t="s">
        <v>135</v>
      </c>
    </row>
    <row r="2637" spans="1:2" x14ac:dyDescent="0.35">
      <c r="A2637" s="14">
        <v>2635</v>
      </c>
      <c r="B2637" s="9" t="s">
        <v>135</v>
      </c>
    </row>
    <row r="2638" spans="1:2" x14ac:dyDescent="0.35">
      <c r="A2638" s="14">
        <v>2636</v>
      </c>
      <c r="B2638" s="9" t="s">
        <v>135</v>
      </c>
    </row>
    <row r="2639" spans="1:2" x14ac:dyDescent="0.35">
      <c r="A2639" s="14">
        <v>2637</v>
      </c>
      <c r="B2639" s="9" t="s">
        <v>135</v>
      </c>
    </row>
    <row r="2640" spans="1:2" x14ac:dyDescent="0.35">
      <c r="A2640" s="14">
        <v>2638</v>
      </c>
      <c r="B2640" s="9" t="s">
        <v>135</v>
      </c>
    </row>
    <row r="2641" spans="1:11" x14ac:dyDescent="0.35">
      <c r="A2641" s="14">
        <v>2639</v>
      </c>
      <c r="B2641" s="9" t="s">
        <v>135</v>
      </c>
    </row>
    <row r="2642" spans="1:11" x14ac:dyDescent="0.35">
      <c r="A2642" s="14">
        <v>2640</v>
      </c>
      <c r="B2642" s="9" t="s">
        <v>135</v>
      </c>
    </row>
    <row r="2643" spans="1:11" x14ac:dyDescent="0.35">
      <c r="A2643" s="14">
        <v>2641</v>
      </c>
      <c r="B2643" s="9" t="s">
        <v>136</v>
      </c>
      <c r="D2643" s="11" t="s">
        <v>5</v>
      </c>
      <c r="E2643">
        <v>33</v>
      </c>
      <c r="F2643">
        <v>46</v>
      </c>
      <c r="G2643">
        <v>29</v>
      </c>
      <c r="H2643">
        <v>7</v>
      </c>
      <c r="I2643">
        <v>0</v>
      </c>
      <c r="J2643">
        <v>115</v>
      </c>
      <c r="K2643">
        <v>82</v>
      </c>
    </row>
    <row r="2644" spans="1:11" x14ac:dyDescent="0.35">
      <c r="A2644" s="14">
        <v>2642</v>
      </c>
      <c r="B2644" s="9" t="s">
        <v>136</v>
      </c>
      <c r="D2644" s="11" t="s">
        <v>25</v>
      </c>
      <c r="E2644">
        <v>63</v>
      </c>
      <c r="F2644">
        <v>40</v>
      </c>
      <c r="G2644">
        <v>17</v>
      </c>
      <c r="H2644">
        <v>7</v>
      </c>
      <c r="I2644">
        <v>0</v>
      </c>
      <c r="J2644">
        <v>127</v>
      </c>
      <c r="K2644">
        <v>64</v>
      </c>
    </row>
    <row r="2645" spans="1:11" x14ac:dyDescent="0.35">
      <c r="A2645" s="14">
        <v>2643</v>
      </c>
      <c r="B2645" s="9" t="s">
        <v>136</v>
      </c>
      <c r="D2645" s="11" t="s">
        <v>3</v>
      </c>
      <c r="E2645">
        <v>629</v>
      </c>
      <c r="F2645">
        <v>238</v>
      </c>
      <c r="G2645">
        <v>48</v>
      </c>
      <c r="H2645">
        <v>12</v>
      </c>
      <c r="I2645">
        <v>0</v>
      </c>
      <c r="J2645">
        <v>927</v>
      </c>
      <c r="K2645">
        <v>298</v>
      </c>
    </row>
    <row r="2646" spans="1:11" x14ac:dyDescent="0.35">
      <c r="A2646" s="14">
        <v>2644</v>
      </c>
      <c r="B2646" s="9" t="s">
        <v>136</v>
      </c>
      <c r="D2646" s="11" t="s">
        <v>29</v>
      </c>
      <c r="E2646">
        <v>7</v>
      </c>
      <c r="F2646">
        <v>5</v>
      </c>
      <c r="G2646">
        <v>4</v>
      </c>
      <c r="H2646">
        <v>0</v>
      </c>
      <c r="I2646">
        <v>0</v>
      </c>
      <c r="J2646">
        <v>16</v>
      </c>
      <c r="K2646">
        <v>9</v>
      </c>
    </row>
    <row r="2647" spans="1:11" x14ac:dyDescent="0.35">
      <c r="A2647" s="14">
        <v>2645</v>
      </c>
      <c r="B2647" s="9" t="s">
        <v>136</v>
      </c>
      <c r="D2647" s="11" t="s">
        <v>7</v>
      </c>
      <c r="E2647">
        <v>200</v>
      </c>
      <c r="F2647">
        <v>111</v>
      </c>
      <c r="G2647">
        <v>25</v>
      </c>
      <c r="H2647">
        <v>5</v>
      </c>
      <c r="I2647">
        <v>0</v>
      </c>
      <c r="J2647">
        <v>341</v>
      </c>
      <c r="K2647">
        <v>141</v>
      </c>
    </row>
    <row r="2648" spans="1:11" x14ac:dyDescent="0.35">
      <c r="A2648" s="14">
        <v>2646</v>
      </c>
      <c r="B2648" s="9" t="s">
        <v>136</v>
      </c>
      <c r="D2648" s="11" t="s">
        <v>41</v>
      </c>
      <c r="E2648">
        <v>3</v>
      </c>
      <c r="F2648">
        <v>0</v>
      </c>
      <c r="G2648">
        <v>0</v>
      </c>
      <c r="H2648">
        <v>0</v>
      </c>
      <c r="I2648">
        <v>0</v>
      </c>
      <c r="J2648">
        <v>3</v>
      </c>
      <c r="K2648">
        <v>0</v>
      </c>
    </row>
    <row r="2649" spans="1:11" x14ac:dyDescent="0.35">
      <c r="A2649" s="14">
        <v>2647</v>
      </c>
      <c r="B2649" s="9" t="s">
        <v>136</v>
      </c>
      <c r="D2649" s="11" t="s">
        <v>37</v>
      </c>
      <c r="E2649">
        <v>6</v>
      </c>
      <c r="F2649">
        <v>0</v>
      </c>
      <c r="G2649">
        <v>3</v>
      </c>
      <c r="H2649">
        <v>0</v>
      </c>
      <c r="I2649">
        <v>0</v>
      </c>
      <c r="J2649">
        <v>13</v>
      </c>
      <c r="K2649">
        <v>7</v>
      </c>
    </row>
    <row r="2650" spans="1:11" x14ac:dyDescent="0.35">
      <c r="A2650" s="14">
        <v>2648</v>
      </c>
      <c r="B2650" s="9" t="s">
        <v>136</v>
      </c>
      <c r="D2650" s="11" t="s">
        <v>35</v>
      </c>
      <c r="E2650">
        <v>6</v>
      </c>
      <c r="F2650">
        <v>0</v>
      </c>
      <c r="G2650">
        <v>3</v>
      </c>
      <c r="H2650">
        <v>0</v>
      </c>
      <c r="I2650">
        <v>0</v>
      </c>
      <c r="J2650">
        <v>9</v>
      </c>
      <c r="K2650">
        <v>3</v>
      </c>
    </row>
    <row r="2651" spans="1:11" x14ac:dyDescent="0.35">
      <c r="A2651" s="14">
        <v>2649</v>
      </c>
      <c r="B2651" s="9" t="s">
        <v>136</v>
      </c>
      <c r="D2651" s="11" t="s">
        <v>27</v>
      </c>
      <c r="E2651">
        <v>41</v>
      </c>
      <c r="F2651">
        <v>11</v>
      </c>
      <c r="G2651">
        <v>6</v>
      </c>
      <c r="H2651">
        <v>0</v>
      </c>
      <c r="I2651">
        <v>0</v>
      </c>
      <c r="J2651">
        <v>59</v>
      </c>
      <c r="K2651">
        <v>18</v>
      </c>
    </row>
    <row r="2652" spans="1:11" x14ac:dyDescent="0.35">
      <c r="A2652" s="14">
        <v>2650</v>
      </c>
      <c r="B2652" s="9" t="s">
        <v>136</v>
      </c>
      <c r="D2652" s="11" t="s">
        <v>13</v>
      </c>
      <c r="E2652">
        <v>37</v>
      </c>
      <c r="F2652">
        <v>31</v>
      </c>
      <c r="G2652">
        <v>11</v>
      </c>
      <c r="H2652">
        <v>0</v>
      </c>
      <c r="I2652">
        <v>0</v>
      </c>
      <c r="J2652">
        <v>81</v>
      </c>
      <c r="K2652">
        <v>44</v>
      </c>
    </row>
    <row r="2653" spans="1:11" x14ac:dyDescent="0.35">
      <c r="A2653" s="14">
        <v>2651</v>
      </c>
      <c r="B2653" s="9" t="s">
        <v>136</v>
      </c>
      <c r="D2653" s="11" t="s">
        <v>39</v>
      </c>
      <c r="E2653">
        <v>0</v>
      </c>
      <c r="F2653">
        <v>0</v>
      </c>
      <c r="G2653">
        <v>3</v>
      </c>
      <c r="H2653">
        <v>0</v>
      </c>
      <c r="I2653">
        <v>0</v>
      </c>
      <c r="J2653">
        <v>5</v>
      </c>
      <c r="K2653">
        <v>5</v>
      </c>
    </row>
    <row r="2654" spans="1:11" x14ac:dyDescent="0.35">
      <c r="A2654" s="14">
        <v>2652</v>
      </c>
      <c r="B2654" s="9" t="s">
        <v>136</v>
      </c>
      <c r="D2654" s="11" t="s">
        <v>21</v>
      </c>
      <c r="E2654">
        <v>47</v>
      </c>
      <c r="F2654">
        <v>25</v>
      </c>
      <c r="G2654">
        <v>24</v>
      </c>
      <c r="H2654">
        <v>5</v>
      </c>
      <c r="I2654">
        <v>0</v>
      </c>
      <c r="J2654">
        <v>101</v>
      </c>
      <c r="K2654">
        <v>54</v>
      </c>
    </row>
    <row r="2655" spans="1:11" x14ac:dyDescent="0.35">
      <c r="A2655" s="14">
        <v>2653</v>
      </c>
      <c r="B2655" s="9" t="s">
        <v>136</v>
      </c>
      <c r="D2655" s="11" t="s">
        <v>31</v>
      </c>
      <c r="E2655">
        <v>3</v>
      </c>
      <c r="F2655">
        <v>0</v>
      </c>
      <c r="G2655">
        <v>0</v>
      </c>
      <c r="H2655">
        <v>0</v>
      </c>
      <c r="I2655">
        <v>0</v>
      </c>
      <c r="J2655">
        <v>0</v>
      </c>
      <c r="K2655">
        <v>-3</v>
      </c>
    </row>
    <row r="2656" spans="1:11" x14ac:dyDescent="0.35">
      <c r="A2656" s="14">
        <v>2654</v>
      </c>
      <c r="B2656" s="9" t="s">
        <v>136</v>
      </c>
      <c r="D2656" s="11" t="s">
        <v>11</v>
      </c>
      <c r="E2656">
        <v>62</v>
      </c>
      <c r="F2656">
        <v>62</v>
      </c>
      <c r="G2656">
        <v>18</v>
      </c>
      <c r="H2656">
        <v>3</v>
      </c>
      <c r="I2656">
        <v>0</v>
      </c>
      <c r="J2656">
        <v>143</v>
      </c>
      <c r="K2656">
        <v>81</v>
      </c>
    </row>
    <row r="2657" spans="1:11" x14ac:dyDescent="0.35">
      <c r="A2657" s="14">
        <v>2655</v>
      </c>
      <c r="B2657" s="9" t="s">
        <v>136</v>
      </c>
      <c r="D2657" s="11" t="s">
        <v>17</v>
      </c>
      <c r="E2657">
        <v>53</v>
      </c>
      <c r="F2657">
        <v>23</v>
      </c>
      <c r="G2657">
        <v>16</v>
      </c>
      <c r="H2657">
        <v>0</v>
      </c>
      <c r="I2657">
        <v>0</v>
      </c>
      <c r="J2657">
        <v>94</v>
      </c>
      <c r="K2657">
        <v>41</v>
      </c>
    </row>
    <row r="2658" spans="1:11" x14ac:dyDescent="0.35">
      <c r="A2658" s="14">
        <v>2656</v>
      </c>
      <c r="B2658" s="9" t="s">
        <v>136</v>
      </c>
      <c r="D2658" s="11" t="s">
        <v>33</v>
      </c>
      <c r="E2658">
        <v>0</v>
      </c>
      <c r="F2658">
        <v>0</v>
      </c>
      <c r="G2658">
        <v>0</v>
      </c>
      <c r="H2658">
        <v>0</v>
      </c>
      <c r="I2658">
        <v>0</v>
      </c>
      <c r="J2658">
        <v>0</v>
      </c>
      <c r="K2658">
        <v>0</v>
      </c>
    </row>
    <row r="2659" spans="1:11" x14ac:dyDescent="0.35">
      <c r="A2659" s="14">
        <v>2657</v>
      </c>
      <c r="B2659" s="9" t="s">
        <v>136</v>
      </c>
      <c r="D2659" s="11" t="s">
        <v>23</v>
      </c>
      <c r="E2659">
        <v>214</v>
      </c>
      <c r="F2659">
        <v>15</v>
      </c>
      <c r="G2659">
        <v>8</v>
      </c>
      <c r="H2659">
        <v>0</v>
      </c>
      <c r="I2659">
        <v>0</v>
      </c>
      <c r="J2659">
        <v>237</v>
      </c>
      <c r="K2659">
        <v>23</v>
      </c>
    </row>
    <row r="2660" spans="1:11" x14ac:dyDescent="0.35">
      <c r="A2660" s="14">
        <v>2658</v>
      </c>
      <c r="B2660" s="9" t="s">
        <v>136</v>
      </c>
      <c r="D2660" s="11" t="s">
        <v>9</v>
      </c>
      <c r="E2660">
        <v>67</v>
      </c>
      <c r="F2660">
        <v>61</v>
      </c>
      <c r="G2660">
        <v>27</v>
      </c>
      <c r="H2660">
        <v>8</v>
      </c>
      <c r="I2660">
        <v>0</v>
      </c>
      <c r="J2660">
        <v>163</v>
      </c>
      <c r="K2660">
        <v>96</v>
      </c>
    </row>
    <row r="2661" spans="1:11" x14ac:dyDescent="0.35">
      <c r="A2661" s="14">
        <v>2659</v>
      </c>
      <c r="B2661" s="9" t="s">
        <v>136</v>
      </c>
      <c r="D2661" s="11" t="s">
        <v>15</v>
      </c>
      <c r="E2661">
        <v>95</v>
      </c>
      <c r="F2661">
        <v>47</v>
      </c>
      <c r="G2661">
        <v>16</v>
      </c>
      <c r="H2661">
        <v>0</v>
      </c>
      <c r="I2661">
        <v>0</v>
      </c>
      <c r="J2661">
        <v>160</v>
      </c>
      <c r="K2661">
        <v>65</v>
      </c>
    </row>
    <row r="2662" spans="1:11" x14ac:dyDescent="0.35">
      <c r="A2662" s="14">
        <v>2660</v>
      </c>
      <c r="B2662" s="9" t="s">
        <v>136</v>
      </c>
      <c r="D2662" s="11" t="s">
        <v>19</v>
      </c>
      <c r="E2662">
        <v>24</v>
      </c>
      <c r="F2662">
        <v>20</v>
      </c>
      <c r="G2662">
        <v>14</v>
      </c>
      <c r="H2662">
        <v>5</v>
      </c>
      <c r="I2662">
        <v>0</v>
      </c>
      <c r="J2662">
        <v>63</v>
      </c>
      <c r="K2662">
        <v>39</v>
      </c>
    </row>
    <row r="2663" spans="1:11" x14ac:dyDescent="0.35">
      <c r="A2663" s="14">
        <v>2661</v>
      </c>
      <c r="B2663" s="9" t="s">
        <v>136</v>
      </c>
      <c r="D2663" s="12" t="s">
        <v>59</v>
      </c>
      <c r="E2663" s="6">
        <f>SUM(E2643:E2662)</f>
        <v>1590</v>
      </c>
      <c r="F2663" s="6">
        <f t="shared" ref="F2663" si="391">SUM(F2643:F2662)</f>
        <v>735</v>
      </c>
      <c r="G2663" s="6">
        <f t="shared" ref="G2663" si="392">SUM(G2643:G2662)</f>
        <v>272</v>
      </c>
      <c r="H2663" s="6">
        <f t="shared" ref="H2663" si="393">SUM(H2643:H2662)</f>
        <v>52</v>
      </c>
      <c r="I2663" s="6">
        <f t="shared" ref="I2663" si="394">SUM(I2643:I2662)</f>
        <v>0</v>
      </c>
      <c r="J2663" s="6">
        <f t="shared" ref="J2663" si="395">SUM(J2643:J2662)</f>
        <v>2657</v>
      </c>
      <c r="K2663" s="6">
        <f t="shared" ref="K2663" si="396">SUM(K2643:K2662)</f>
        <v>1067</v>
      </c>
    </row>
    <row r="2664" spans="1:11" x14ac:dyDescent="0.35">
      <c r="A2664" s="14">
        <v>2662</v>
      </c>
      <c r="B2664" s="9" t="s">
        <v>136</v>
      </c>
    </row>
    <row r="2665" spans="1:11" x14ac:dyDescent="0.35">
      <c r="A2665" s="14">
        <v>2663</v>
      </c>
      <c r="B2665" s="9" t="s">
        <v>136</v>
      </c>
    </row>
    <row r="2666" spans="1:11" x14ac:dyDescent="0.35">
      <c r="A2666" s="14">
        <v>2664</v>
      </c>
      <c r="B2666" s="9" t="s">
        <v>136</v>
      </c>
    </row>
    <row r="2667" spans="1:11" x14ac:dyDescent="0.35">
      <c r="A2667" s="14">
        <v>2665</v>
      </c>
      <c r="B2667" s="9" t="s">
        <v>136</v>
      </c>
    </row>
    <row r="2668" spans="1:11" x14ac:dyDescent="0.35">
      <c r="A2668" s="14">
        <v>2666</v>
      </c>
      <c r="B2668" s="9" t="s">
        <v>136</v>
      </c>
    </row>
    <row r="2669" spans="1:11" x14ac:dyDescent="0.35">
      <c r="A2669" s="14">
        <v>2667</v>
      </c>
      <c r="B2669" s="9" t="s">
        <v>136</v>
      </c>
    </row>
    <row r="2670" spans="1:11" x14ac:dyDescent="0.35">
      <c r="A2670" s="14">
        <v>2668</v>
      </c>
      <c r="B2670" s="9" t="s">
        <v>136</v>
      </c>
    </row>
    <row r="2671" spans="1:11" x14ac:dyDescent="0.35">
      <c r="A2671" s="14">
        <v>2669</v>
      </c>
      <c r="B2671" s="9" t="s">
        <v>136</v>
      </c>
    </row>
    <row r="2672" spans="1:11" x14ac:dyDescent="0.35">
      <c r="A2672" s="14">
        <v>2670</v>
      </c>
      <c r="B2672" s="9" t="s">
        <v>136</v>
      </c>
    </row>
    <row r="2673" spans="1:11" x14ac:dyDescent="0.35">
      <c r="A2673" s="14">
        <v>2671</v>
      </c>
      <c r="B2673" s="9" t="s">
        <v>136</v>
      </c>
    </row>
    <row r="2674" spans="1:11" x14ac:dyDescent="0.35">
      <c r="A2674" s="14">
        <v>2672</v>
      </c>
      <c r="B2674" s="9" t="s">
        <v>136</v>
      </c>
    </row>
    <row r="2675" spans="1:11" x14ac:dyDescent="0.35">
      <c r="A2675" s="14">
        <v>2673</v>
      </c>
      <c r="B2675" s="9" t="s">
        <v>136</v>
      </c>
    </row>
    <row r="2676" spans="1:11" x14ac:dyDescent="0.35">
      <c r="A2676" s="14">
        <v>2674</v>
      </c>
      <c r="B2676" s="9" t="s">
        <v>136</v>
      </c>
    </row>
    <row r="2677" spans="1:11" x14ac:dyDescent="0.35">
      <c r="A2677" s="14">
        <v>2675</v>
      </c>
      <c r="B2677" s="9" t="s">
        <v>136</v>
      </c>
    </row>
    <row r="2678" spans="1:11" x14ac:dyDescent="0.35">
      <c r="A2678" s="14">
        <v>2676</v>
      </c>
      <c r="B2678" s="9" t="s">
        <v>136</v>
      </c>
    </row>
    <row r="2679" spans="1:11" x14ac:dyDescent="0.35">
      <c r="A2679" s="14">
        <v>2677</v>
      </c>
      <c r="B2679" s="9" t="s">
        <v>136</v>
      </c>
    </row>
    <row r="2680" spans="1:11" x14ac:dyDescent="0.35">
      <c r="A2680" s="14">
        <v>2678</v>
      </c>
      <c r="B2680" s="9" t="s">
        <v>136</v>
      </c>
    </row>
    <row r="2681" spans="1:11" x14ac:dyDescent="0.35">
      <c r="A2681" s="14">
        <v>2679</v>
      </c>
      <c r="B2681" s="9" t="s">
        <v>136</v>
      </c>
    </row>
    <row r="2682" spans="1:11" x14ac:dyDescent="0.35">
      <c r="A2682" s="14">
        <v>2680</v>
      </c>
      <c r="B2682" s="9" t="s">
        <v>136</v>
      </c>
    </row>
    <row r="2683" spans="1:11" x14ac:dyDescent="0.35">
      <c r="A2683" s="14">
        <v>2681</v>
      </c>
      <c r="B2683" s="9" t="s">
        <v>137</v>
      </c>
      <c r="D2683" s="11" t="s">
        <v>5</v>
      </c>
      <c r="E2683">
        <v>13</v>
      </c>
      <c r="F2683">
        <v>19</v>
      </c>
      <c r="G2683">
        <v>8</v>
      </c>
      <c r="H2683">
        <v>0</v>
      </c>
      <c r="I2683">
        <v>0</v>
      </c>
      <c r="J2683">
        <v>40</v>
      </c>
      <c r="K2683">
        <v>27</v>
      </c>
    </row>
    <row r="2684" spans="1:11" x14ac:dyDescent="0.35">
      <c r="A2684" s="14">
        <v>2682</v>
      </c>
      <c r="B2684" s="9" t="s">
        <v>137</v>
      </c>
      <c r="D2684" s="11" t="s">
        <v>25</v>
      </c>
      <c r="E2684">
        <v>16</v>
      </c>
      <c r="F2684">
        <v>5</v>
      </c>
      <c r="G2684">
        <v>3</v>
      </c>
      <c r="H2684">
        <v>0</v>
      </c>
      <c r="I2684">
        <v>0</v>
      </c>
      <c r="J2684">
        <v>23</v>
      </c>
      <c r="K2684">
        <v>7</v>
      </c>
    </row>
    <row r="2685" spans="1:11" x14ac:dyDescent="0.35">
      <c r="A2685" s="14">
        <v>2683</v>
      </c>
      <c r="B2685" s="9" t="s">
        <v>137</v>
      </c>
      <c r="D2685" s="11" t="s">
        <v>3</v>
      </c>
      <c r="E2685">
        <v>406</v>
      </c>
      <c r="F2685">
        <v>97</v>
      </c>
      <c r="G2685">
        <v>11</v>
      </c>
      <c r="H2685">
        <v>0</v>
      </c>
      <c r="I2685">
        <v>0</v>
      </c>
      <c r="J2685">
        <v>515</v>
      </c>
      <c r="K2685">
        <v>109</v>
      </c>
    </row>
    <row r="2686" spans="1:11" x14ac:dyDescent="0.35">
      <c r="A2686" s="14">
        <v>2684</v>
      </c>
      <c r="B2686" s="9" t="s">
        <v>137</v>
      </c>
      <c r="D2686" s="11" t="s">
        <v>29</v>
      </c>
      <c r="E2686">
        <v>3</v>
      </c>
      <c r="F2686">
        <v>0</v>
      </c>
      <c r="G2686">
        <v>0</v>
      </c>
      <c r="H2686">
        <v>0</v>
      </c>
      <c r="I2686">
        <v>0</v>
      </c>
      <c r="J2686">
        <v>4</v>
      </c>
      <c r="K2686">
        <v>1</v>
      </c>
    </row>
    <row r="2687" spans="1:11" x14ac:dyDescent="0.35">
      <c r="A2687" s="14">
        <v>2685</v>
      </c>
      <c r="B2687" s="9" t="s">
        <v>137</v>
      </c>
      <c r="D2687" s="11" t="s">
        <v>7</v>
      </c>
      <c r="E2687">
        <v>60</v>
      </c>
      <c r="F2687">
        <v>37</v>
      </c>
      <c r="G2687">
        <v>6</v>
      </c>
      <c r="H2687">
        <v>3</v>
      </c>
      <c r="I2687">
        <v>0</v>
      </c>
      <c r="J2687">
        <v>105</v>
      </c>
      <c r="K2687">
        <v>45</v>
      </c>
    </row>
    <row r="2688" spans="1:11" x14ac:dyDescent="0.35">
      <c r="A2688" s="14">
        <v>2686</v>
      </c>
      <c r="B2688" s="9" t="s">
        <v>137</v>
      </c>
      <c r="D2688" s="11" t="s">
        <v>41</v>
      </c>
      <c r="E2688">
        <v>0</v>
      </c>
      <c r="F2688">
        <v>0</v>
      </c>
      <c r="G2688">
        <v>0</v>
      </c>
      <c r="H2688">
        <v>0</v>
      </c>
      <c r="I2688">
        <v>0</v>
      </c>
      <c r="J2688">
        <v>0</v>
      </c>
      <c r="K2688">
        <v>0</v>
      </c>
    </row>
    <row r="2689" spans="1:11" x14ac:dyDescent="0.35">
      <c r="A2689" s="14">
        <v>2687</v>
      </c>
      <c r="B2689" s="9" t="s">
        <v>137</v>
      </c>
      <c r="D2689" s="11" t="s">
        <v>37</v>
      </c>
      <c r="E2689">
        <v>0</v>
      </c>
      <c r="F2689">
        <v>3</v>
      </c>
      <c r="G2689">
        <v>0</v>
      </c>
      <c r="H2689">
        <v>0</v>
      </c>
      <c r="I2689">
        <v>0</v>
      </c>
      <c r="J2689">
        <v>5</v>
      </c>
      <c r="K2689">
        <v>5</v>
      </c>
    </row>
    <row r="2690" spans="1:11" x14ac:dyDescent="0.35">
      <c r="A2690" s="14">
        <v>2688</v>
      </c>
      <c r="B2690" s="9" t="s">
        <v>137</v>
      </c>
      <c r="D2690" s="11" t="s">
        <v>35</v>
      </c>
      <c r="E2690">
        <v>0</v>
      </c>
      <c r="F2690">
        <v>3</v>
      </c>
      <c r="G2690">
        <v>0</v>
      </c>
      <c r="H2690">
        <v>0</v>
      </c>
      <c r="I2690">
        <v>0</v>
      </c>
      <c r="J2690">
        <v>0</v>
      </c>
      <c r="K2690">
        <v>0</v>
      </c>
    </row>
    <row r="2691" spans="1:11" x14ac:dyDescent="0.35">
      <c r="A2691" s="14">
        <v>2689</v>
      </c>
      <c r="B2691" s="9" t="s">
        <v>137</v>
      </c>
      <c r="D2691" s="11" t="s">
        <v>27</v>
      </c>
      <c r="E2691">
        <v>8</v>
      </c>
      <c r="F2691">
        <v>3</v>
      </c>
      <c r="G2691">
        <v>0</v>
      </c>
      <c r="H2691">
        <v>0</v>
      </c>
      <c r="I2691">
        <v>0</v>
      </c>
      <c r="J2691">
        <v>11</v>
      </c>
      <c r="K2691">
        <v>3</v>
      </c>
    </row>
    <row r="2692" spans="1:11" x14ac:dyDescent="0.35">
      <c r="A2692" s="14">
        <v>2690</v>
      </c>
      <c r="B2692" s="9" t="s">
        <v>137</v>
      </c>
      <c r="D2692" s="11" t="s">
        <v>13</v>
      </c>
      <c r="E2692">
        <v>8</v>
      </c>
      <c r="F2692">
        <v>3</v>
      </c>
      <c r="G2692">
        <v>0</v>
      </c>
      <c r="H2692">
        <v>0</v>
      </c>
      <c r="I2692">
        <v>0</v>
      </c>
      <c r="J2692">
        <v>12</v>
      </c>
      <c r="K2692">
        <v>4</v>
      </c>
    </row>
    <row r="2693" spans="1:11" x14ac:dyDescent="0.35">
      <c r="A2693" s="14">
        <v>2691</v>
      </c>
      <c r="B2693" s="9" t="s">
        <v>137</v>
      </c>
      <c r="D2693" s="11" t="s">
        <v>39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0</v>
      </c>
      <c r="K2693">
        <v>0</v>
      </c>
    </row>
    <row r="2694" spans="1:11" x14ac:dyDescent="0.35">
      <c r="A2694" s="14">
        <v>2692</v>
      </c>
      <c r="B2694" s="9" t="s">
        <v>137</v>
      </c>
      <c r="D2694" s="11" t="s">
        <v>21</v>
      </c>
      <c r="E2694">
        <v>13</v>
      </c>
      <c r="F2694">
        <v>3</v>
      </c>
      <c r="G2694">
        <v>3</v>
      </c>
      <c r="H2694">
        <v>3</v>
      </c>
      <c r="I2694">
        <v>0</v>
      </c>
      <c r="J2694">
        <v>18</v>
      </c>
      <c r="K2694">
        <v>5</v>
      </c>
    </row>
    <row r="2695" spans="1:11" x14ac:dyDescent="0.35">
      <c r="A2695" s="14">
        <v>2693</v>
      </c>
      <c r="B2695" s="9" t="s">
        <v>137</v>
      </c>
      <c r="D2695" s="11" t="s">
        <v>31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0</v>
      </c>
    </row>
    <row r="2696" spans="1:11" x14ac:dyDescent="0.35">
      <c r="A2696" s="14">
        <v>2694</v>
      </c>
      <c r="B2696" s="9" t="s">
        <v>137</v>
      </c>
      <c r="D2696" s="11" t="s">
        <v>11</v>
      </c>
      <c r="E2696">
        <v>14</v>
      </c>
      <c r="F2696">
        <v>8</v>
      </c>
      <c r="G2696">
        <v>0</v>
      </c>
      <c r="H2696">
        <v>0</v>
      </c>
      <c r="I2696">
        <v>0</v>
      </c>
      <c r="J2696">
        <v>24</v>
      </c>
      <c r="K2696">
        <v>10</v>
      </c>
    </row>
    <row r="2697" spans="1:11" x14ac:dyDescent="0.35">
      <c r="A2697" s="14">
        <v>2695</v>
      </c>
      <c r="B2697" s="9" t="s">
        <v>137</v>
      </c>
      <c r="D2697" s="11" t="s">
        <v>17</v>
      </c>
      <c r="E2697">
        <v>18</v>
      </c>
      <c r="F2697">
        <v>13</v>
      </c>
      <c r="G2697">
        <v>7</v>
      </c>
      <c r="H2697">
        <v>0</v>
      </c>
      <c r="I2697">
        <v>0</v>
      </c>
      <c r="J2697">
        <v>38</v>
      </c>
      <c r="K2697">
        <v>20</v>
      </c>
    </row>
    <row r="2698" spans="1:11" x14ac:dyDescent="0.35">
      <c r="A2698" s="14">
        <v>2696</v>
      </c>
      <c r="B2698" s="9" t="s">
        <v>137</v>
      </c>
      <c r="D2698" s="11" t="s">
        <v>33</v>
      </c>
      <c r="E2698">
        <v>4</v>
      </c>
      <c r="F2698">
        <v>0</v>
      </c>
      <c r="G2698">
        <v>0</v>
      </c>
      <c r="H2698">
        <v>0</v>
      </c>
      <c r="I2698">
        <v>0</v>
      </c>
      <c r="J2698">
        <v>4</v>
      </c>
      <c r="K2698">
        <v>0</v>
      </c>
    </row>
    <row r="2699" spans="1:11" x14ac:dyDescent="0.35">
      <c r="A2699" s="14">
        <v>2697</v>
      </c>
      <c r="B2699" s="9" t="s">
        <v>137</v>
      </c>
      <c r="D2699" s="11" t="s">
        <v>23</v>
      </c>
      <c r="E2699">
        <v>59</v>
      </c>
      <c r="F2699">
        <v>0</v>
      </c>
      <c r="G2699">
        <v>0</v>
      </c>
      <c r="H2699">
        <v>0</v>
      </c>
      <c r="I2699">
        <v>0</v>
      </c>
      <c r="J2699">
        <v>60</v>
      </c>
      <c r="K2699">
        <v>1</v>
      </c>
    </row>
    <row r="2700" spans="1:11" x14ac:dyDescent="0.35">
      <c r="A2700" s="14">
        <v>2698</v>
      </c>
      <c r="B2700" s="9" t="s">
        <v>137</v>
      </c>
      <c r="D2700" s="11" t="s">
        <v>9</v>
      </c>
      <c r="E2700">
        <v>18</v>
      </c>
      <c r="F2700">
        <v>7</v>
      </c>
      <c r="G2700">
        <v>6</v>
      </c>
      <c r="H2700">
        <v>3</v>
      </c>
      <c r="I2700">
        <v>0</v>
      </c>
      <c r="J2700">
        <v>32</v>
      </c>
      <c r="K2700">
        <v>14</v>
      </c>
    </row>
    <row r="2701" spans="1:11" x14ac:dyDescent="0.35">
      <c r="A2701" s="14">
        <v>2699</v>
      </c>
      <c r="B2701" s="9" t="s">
        <v>137</v>
      </c>
      <c r="D2701" s="11" t="s">
        <v>15</v>
      </c>
      <c r="E2701">
        <v>22</v>
      </c>
      <c r="F2701">
        <v>17</v>
      </c>
      <c r="G2701">
        <v>3</v>
      </c>
      <c r="H2701">
        <v>0</v>
      </c>
      <c r="I2701">
        <v>0</v>
      </c>
      <c r="J2701">
        <v>44</v>
      </c>
      <c r="K2701">
        <v>22</v>
      </c>
    </row>
    <row r="2702" spans="1:11" x14ac:dyDescent="0.35">
      <c r="A2702" s="14">
        <v>2700</v>
      </c>
      <c r="B2702" s="9" t="s">
        <v>137</v>
      </c>
      <c r="D2702" s="11" t="s">
        <v>19</v>
      </c>
      <c r="E2702">
        <v>8</v>
      </c>
      <c r="F2702">
        <v>3</v>
      </c>
      <c r="G2702">
        <v>0</v>
      </c>
      <c r="H2702">
        <v>0</v>
      </c>
      <c r="I2702">
        <v>0</v>
      </c>
      <c r="J2702">
        <v>13</v>
      </c>
      <c r="K2702">
        <v>5</v>
      </c>
    </row>
    <row r="2703" spans="1:11" x14ac:dyDescent="0.35">
      <c r="A2703" s="14">
        <v>2701</v>
      </c>
      <c r="B2703" s="9" t="s">
        <v>137</v>
      </c>
      <c r="D2703" s="12" t="s">
        <v>59</v>
      </c>
      <c r="E2703" s="6">
        <f>SUM(E2683:E2702)</f>
        <v>670</v>
      </c>
      <c r="F2703" s="6">
        <f t="shared" ref="F2703" si="397">SUM(F2683:F2702)</f>
        <v>221</v>
      </c>
      <c r="G2703" s="6">
        <f t="shared" ref="G2703" si="398">SUM(G2683:G2702)</f>
        <v>47</v>
      </c>
      <c r="H2703" s="6">
        <f t="shared" ref="H2703" si="399">SUM(H2683:H2702)</f>
        <v>9</v>
      </c>
      <c r="I2703" s="6">
        <f t="shared" ref="I2703" si="400">SUM(I2683:I2702)</f>
        <v>0</v>
      </c>
      <c r="J2703" s="6">
        <f t="shared" ref="J2703" si="401">SUM(J2683:J2702)</f>
        <v>948</v>
      </c>
      <c r="K2703" s="6">
        <f t="shared" ref="K2703" si="402">SUM(K2683:K2702)</f>
        <v>278</v>
      </c>
    </row>
    <row r="2704" spans="1:11" x14ac:dyDescent="0.35">
      <c r="A2704" s="14">
        <v>2702</v>
      </c>
      <c r="B2704" s="9" t="s">
        <v>137</v>
      </c>
    </row>
    <row r="2705" spans="1:2" x14ac:dyDescent="0.35">
      <c r="A2705" s="14">
        <v>2703</v>
      </c>
      <c r="B2705" s="9" t="s">
        <v>137</v>
      </c>
    </row>
    <row r="2706" spans="1:2" x14ac:dyDescent="0.35">
      <c r="A2706" s="14">
        <v>2704</v>
      </c>
      <c r="B2706" s="9" t="s">
        <v>137</v>
      </c>
    </row>
    <row r="2707" spans="1:2" x14ac:dyDescent="0.35">
      <c r="A2707" s="14">
        <v>2705</v>
      </c>
      <c r="B2707" s="9" t="s">
        <v>137</v>
      </c>
    </row>
    <row r="2708" spans="1:2" x14ac:dyDescent="0.35">
      <c r="A2708" s="14">
        <v>2706</v>
      </c>
      <c r="B2708" s="9" t="s">
        <v>137</v>
      </c>
    </row>
    <row r="2709" spans="1:2" x14ac:dyDescent="0.35">
      <c r="A2709" s="14">
        <v>2707</v>
      </c>
      <c r="B2709" s="9" t="s">
        <v>137</v>
      </c>
    </row>
    <row r="2710" spans="1:2" x14ac:dyDescent="0.35">
      <c r="A2710" s="14">
        <v>2708</v>
      </c>
      <c r="B2710" s="9" t="s">
        <v>137</v>
      </c>
    </row>
    <row r="2711" spans="1:2" x14ac:dyDescent="0.35">
      <c r="A2711" s="14">
        <v>2709</v>
      </c>
      <c r="B2711" s="9" t="s">
        <v>137</v>
      </c>
    </row>
    <row r="2712" spans="1:2" x14ac:dyDescent="0.35">
      <c r="A2712" s="14">
        <v>2710</v>
      </c>
      <c r="B2712" s="9" t="s">
        <v>137</v>
      </c>
    </row>
    <row r="2713" spans="1:2" x14ac:dyDescent="0.35">
      <c r="A2713" s="14">
        <v>2711</v>
      </c>
      <c r="B2713" s="9" t="s">
        <v>137</v>
      </c>
    </row>
    <row r="2714" spans="1:2" x14ac:dyDescent="0.35">
      <c r="A2714" s="14">
        <v>2712</v>
      </c>
      <c r="B2714" s="9" t="s">
        <v>137</v>
      </c>
    </row>
    <row r="2715" spans="1:2" x14ac:dyDescent="0.35">
      <c r="A2715" s="14">
        <v>2713</v>
      </c>
      <c r="B2715" s="9" t="s">
        <v>137</v>
      </c>
    </row>
    <row r="2716" spans="1:2" x14ac:dyDescent="0.35">
      <c r="A2716" s="14">
        <v>2714</v>
      </c>
      <c r="B2716" s="9" t="s">
        <v>137</v>
      </c>
    </row>
    <row r="2717" spans="1:2" x14ac:dyDescent="0.35">
      <c r="A2717" s="14">
        <v>2715</v>
      </c>
      <c r="B2717" s="9" t="s">
        <v>137</v>
      </c>
    </row>
    <row r="2718" spans="1:2" x14ac:dyDescent="0.35">
      <c r="A2718" s="14">
        <v>2716</v>
      </c>
      <c r="B2718" s="9" t="s">
        <v>137</v>
      </c>
    </row>
    <row r="2719" spans="1:2" x14ac:dyDescent="0.35">
      <c r="A2719" s="14">
        <v>2717</v>
      </c>
      <c r="B2719" s="9" t="s">
        <v>137</v>
      </c>
    </row>
    <row r="2720" spans="1:2" x14ac:dyDescent="0.35">
      <c r="A2720" s="14">
        <v>2718</v>
      </c>
      <c r="B2720" s="9" t="s">
        <v>137</v>
      </c>
    </row>
    <row r="2721" spans="1:11" x14ac:dyDescent="0.35">
      <c r="A2721" s="14">
        <v>2719</v>
      </c>
      <c r="B2721" s="9" t="s">
        <v>137</v>
      </c>
    </row>
    <row r="2722" spans="1:11" x14ac:dyDescent="0.35">
      <c r="A2722" s="14">
        <v>2720</v>
      </c>
      <c r="B2722" s="9" t="s">
        <v>137</v>
      </c>
    </row>
    <row r="2723" spans="1:11" x14ac:dyDescent="0.35">
      <c r="A2723" s="14">
        <v>2721</v>
      </c>
      <c r="B2723" s="9" t="s">
        <v>138</v>
      </c>
      <c r="D2723" s="11" t="s">
        <v>5</v>
      </c>
      <c r="E2723">
        <v>42</v>
      </c>
      <c r="F2723">
        <v>64</v>
      </c>
      <c r="G2723">
        <v>44</v>
      </c>
      <c r="H2723">
        <v>8</v>
      </c>
      <c r="I2723">
        <v>0</v>
      </c>
      <c r="J2723">
        <v>159</v>
      </c>
      <c r="K2723">
        <v>117</v>
      </c>
    </row>
    <row r="2724" spans="1:11" x14ac:dyDescent="0.35">
      <c r="A2724" s="14">
        <v>2722</v>
      </c>
      <c r="B2724" s="9" t="s">
        <v>138</v>
      </c>
      <c r="D2724" s="11" t="s">
        <v>25</v>
      </c>
      <c r="E2724">
        <v>47</v>
      </c>
      <c r="F2724">
        <v>32</v>
      </c>
      <c r="G2724">
        <v>11</v>
      </c>
      <c r="H2724">
        <v>4</v>
      </c>
      <c r="I2724">
        <v>3</v>
      </c>
      <c r="J2724">
        <v>95</v>
      </c>
      <c r="K2724">
        <v>48</v>
      </c>
    </row>
    <row r="2725" spans="1:11" x14ac:dyDescent="0.35">
      <c r="A2725" s="14">
        <v>2723</v>
      </c>
      <c r="B2725" s="9" t="s">
        <v>138</v>
      </c>
      <c r="D2725" s="11" t="s">
        <v>3</v>
      </c>
      <c r="E2725">
        <v>722</v>
      </c>
      <c r="F2725">
        <v>121</v>
      </c>
      <c r="G2725">
        <v>23</v>
      </c>
      <c r="H2725">
        <v>5</v>
      </c>
      <c r="I2725">
        <v>0</v>
      </c>
      <c r="J2725">
        <v>871</v>
      </c>
      <c r="K2725">
        <v>149</v>
      </c>
    </row>
    <row r="2726" spans="1:11" x14ac:dyDescent="0.35">
      <c r="A2726" s="14">
        <v>2724</v>
      </c>
      <c r="B2726" s="9" t="s">
        <v>138</v>
      </c>
      <c r="D2726" s="11" t="s">
        <v>29</v>
      </c>
      <c r="E2726">
        <v>22</v>
      </c>
      <c r="F2726">
        <v>18</v>
      </c>
      <c r="G2726">
        <v>6</v>
      </c>
      <c r="H2726">
        <v>0</v>
      </c>
      <c r="I2726">
        <v>0</v>
      </c>
      <c r="J2726">
        <v>46</v>
      </c>
      <c r="K2726">
        <v>24</v>
      </c>
    </row>
    <row r="2727" spans="1:11" x14ac:dyDescent="0.35">
      <c r="A2727" s="14">
        <v>2725</v>
      </c>
      <c r="B2727" s="9" t="s">
        <v>138</v>
      </c>
      <c r="D2727" s="11" t="s">
        <v>7</v>
      </c>
      <c r="E2727">
        <v>302</v>
      </c>
      <c r="F2727">
        <v>177</v>
      </c>
      <c r="G2727">
        <v>57</v>
      </c>
      <c r="H2727">
        <v>3</v>
      </c>
      <c r="I2727">
        <v>0</v>
      </c>
      <c r="J2727">
        <v>539</v>
      </c>
      <c r="K2727">
        <v>237</v>
      </c>
    </row>
    <row r="2728" spans="1:11" x14ac:dyDescent="0.35">
      <c r="A2728" s="14">
        <v>2726</v>
      </c>
      <c r="B2728" s="9" t="s">
        <v>138</v>
      </c>
      <c r="D2728" s="11" t="s">
        <v>41</v>
      </c>
      <c r="E2728">
        <v>3</v>
      </c>
      <c r="F2728">
        <v>0</v>
      </c>
      <c r="G2728">
        <v>0</v>
      </c>
      <c r="H2728">
        <v>0</v>
      </c>
      <c r="I2728">
        <v>0</v>
      </c>
      <c r="J2728">
        <v>3</v>
      </c>
      <c r="K2728">
        <v>0</v>
      </c>
    </row>
    <row r="2729" spans="1:11" x14ac:dyDescent="0.35">
      <c r="A2729" s="14">
        <v>2727</v>
      </c>
      <c r="B2729" s="9" t="s">
        <v>138</v>
      </c>
      <c r="D2729" s="11" t="s">
        <v>37</v>
      </c>
      <c r="E2729">
        <v>13</v>
      </c>
      <c r="F2729">
        <v>11</v>
      </c>
      <c r="G2729">
        <v>7</v>
      </c>
      <c r="H2729">
        <v>0</v>
      </c>
      <c r="I2729">
        <v>0</v>
      </c>
      <c r="J2729">
        <v>32</v>
      </c>
      <c r="K2729">
        <v>19</v>
      </c>
    </row>
    <row r="2730" spans="1:11" x14ac:dyDescent="0.35">
      <c r="A2730" s="14">
        <v>2728</v>
      </c>
      <c r="B2730" s="9" t="s">
        <v>138</v>
      </c>
      <c r="D2730" s="11" t="s">
        <v>35</v>
      </c>
      <c r="E2730">
        <v>3</v>
      </c>
      <c r="F2730">
        <v>3</v>
      </c>
      <c r="G2730">
        <v>3</v>
      </c>
      <c r="H2730">
        <v>0</v>
      </c>
      <c r="I2730">
        <v>0</v>
      </c>
      <c r="J2730">
        <v>8</v>
      </c>
      <c r="K2730">
        <v>5</v>
      </c>
    </row>
    <row r="2731" spans="1:11" x14ac:dyDescent="0.35">
      <c r="A2731" s="14">
        <v>2729</v>
      </c>
      <c r="B2731" s="9" t="s">
        <v>138</v>
      </c>
      <c r="D2731" s="11" t="s">
        <v>27</v>
      </c>
      <c r="E2731">
        <v>46</v>
      </c>
      <c r="F2731">
        <v>18</v>
      </c>
      <c r="G2731">
        <v>6</v>
      </c>
      <c r="H2731">
        <v>0</v>
      </c>
      <c r="I2731">
        <v>0</v>
      </c>
      <c r="J2731">
        <v>70</v>
      </c>
      <c r="K2731">
        <v>24</v>
      </c>
    </row>
    <row r="2732" spans="1:11" x14ac:dyDescent="0.35">
      <c r="A2732" s="14">
        <v>2730</v>
      </c>
      <c r="B2732" s="9" t="s">
        <v>138</v>
      </c>
      <c r="D2732" s="11" t="s">
        <v>13</v>
      </c>
      <c r="E2732">
        <v>112</v>
      </c>
      <c r="F2732">
        <v>57</v>
      </c>
      <c r="G2732">
        <v>28</v>
      </c>
      <c r="H2732">
        <v>5</v>
      </c>
      <c r="I2732">
        <v>0</v>
      </c>
      <c r="J2732">
        <v>202</v>
      </c>
      <c r="K2732">
        <v>90</v>
      </c>
    </row>
    <row r="2733" spans="1:11" x14ac:dyDescent="0.35">
      <c r="A2733" s="14">
        <v>2731</v>
      </c>
      <c r="B2733" s="9" t="s">
        <v>138</v>
      </c>
      <c r="D2733" s="11" t="s">
        <v>39</v>
      </c>
      <c r="E2733">
        <v>5</v>
      </c>
      <c r="F2733">
        <v>3</v>
      </c>
      <c r="G2733">
        <v>0</v>
      </c>
      <c r="H2733">
        <v>0</v>
      </c>
      <c r="I2733">
        <v>0</v>
      </c>
      <c r="J2733">
        <v>10</v>
      </c>
      <c r="K2733">
        <v>5</v>
      </c>
    </row>
    <row r="2734" spans="1:11" x14ac:dyDescent="0.35">
      <c r="A2734" s="14">
        <v>2732</v>
      </c>
      <c r="B2734" s="9" t="s">
        <v>138</v>
      </c>
      <c r="D2734" s="11" t="s">
        <v>21</v>
      </c>
      <c r="E2734">
        <v>74</v>
      </c>
      <c r="F2734">
        <v>43</v>
      </c>
      <c r="G2734">
        <v>32</v>
      </c>
      <c r="H2734">
        <v>11</v>
      </c>
      <c r="I2734">
        <v>0</v>
      </c>
      <c r="J2734">
        <v>160</v>
      </c>
      <c r="K2734">
        <v>86</v>
      </c>
    </row>
    <row r="2735" spans="1:11" x14ac:dyDescent="0.35">
      <c r="A2735" s="14">
        <v>2733</v>
      </c>
      <c r="B2735" s="9" t="s">
        <v>138</v>
      </c>
      <c r="D2735" s="11" t="s">
        <v>31</v>
      </c>
      <c r="E2735">
        <v>3</v>
      </c>
      <c r="F2735">
        <v>3</v>
      </c>
      <c r="G2735">
        <v>0</v>
      </c>
      <c r="H2735">
        <v>0</v>
      </c>
      <c r="I2735">
        <v>0</v>
      </c>
      <c r="J2735">
        <v>3</v>
      </c>
      <c r="K2735">
        <v>0</v>
      </c>
    </row>
    <row r="2736" spans="1:11" x14ac:dyDescent="0.35">
      <c r="A2736" s="14">
        <v>2734</v>
      </c>
      <c r="B2736" s="9" t="s">
        <v>138</v>
      </c>
      <c r="D2736" s="11" t="s">
        <v>11</v>
      </c>
      <c r="E2736">
        <v>84</v>
      </c>
      <c r="F2736">
        <v>68</v>
      </c>
      <c r="G2736">
        <v>21</v>
      </c>
      <c r="H2736">
        <v>0</v>
      </c>
      <c r="I2736">
        <v>0</v>
      </c>
      <c r="J2736">
        <v>174</v>
      </c>
      <c r="K2736">
        <v>90</v>
      </c>
    </row>
    <row r="2737" spans="1:11" x14ac:dyDescent="0.35">
      <c r="A2737" s="14">
        <v>2735</v>
      </c>
      <c r="B2737" s="9" t="s">
        <v>138</v>
      </c>
      <c r="D2737" s="11" t="s">
        <v>17</v>
      </c>
      <c r="E2737">
        <v>132</v>
      </c>
      <c r="F2737">
        <v>67</v>
      </c>
      <c r="G2737">
        <v>22</v>
      </c>
      <c r="H2737">
        <v>0</v>
      </c>
      <c r="I2737">
        <v>0</v>
      </c>
      <c r="J2737">
        <v>223</v>
      </c>
      <c r="K2737">
        <v>91</v>
      </c>
    </row>
    <row r="2738" spans="1:11" x14ac:dyDescent="0.35">
      <c r="A2738" s="14">
        <v>2736</v>
      </c>
      <c r="B2738" s="9" t="s">
        <v>138</v>
      </c>
      <c r="D2738" s="11" t="s">
        <v>33</v>
      </c>
      <c r="E2738">
        <v>0</v>
      </c>
      <c r="F2738">
        <v>3</v>
      </c>
      <c r="G2738">
        <v>0</v>
      </c>
      <c r="H2738">
        <v>0</v>
      </c>
      <c r="I2738">
        <v>0</v>
      </c>
      <c r="J2738">
        <v>3</v>
      </c>
      <c r="K2738">
        <v>3</v>
      </c>
    </row>
    <row r="2739" spans="1:11" x14ac:dyDescent="0.35">
      <c r="A2739" s="14">
        <v>2737</v>
      </c>
      <c r="B2739" s="9" t="s">
        <v>138</v>
      </c>
      <c r="D2739" s="11" t="s">
        <v>23</v>
      </c>
      <c r="E2739">
        <v>247</v>
      </c>
      <c r="F2739">
        <v>15</v>
      </c>
      <c r="G2739">
        <v>7</v>
      </c>
      <c r="H2739">
        <v>0</v>
      </c>
      <c r="I2739">
        <v>0</v>
      </c>
      <c r="J2739">
        <v>271</v>
      </c>
      <c r="K2739">
        <v>24</v>
      </c>
    </row>
    <row r="2740" spans="1:11" x14ac:dyDescent="0.35">
      <c r="A2740" s="14">
        <v>2738</v>
      </c>
      <c r="B2740" s="9" t="s">
        <v>138</v>
      </c>
      <c r="D2740" s="11" t="s">
        <v>9</v>
      </c>
      <c r="E2740">
        <v>51</v>
      </c>
      <c r="F2740">
        <v>61</v>
      </c>
      <c r="G2740">
        <v>42</v>
      </c>
      <c r="H2740">
        <v>8</v>
      </c>
      <c r="I2740">
        <v>0</v>
      </c>
      <c r="J2740">
        <v>162</v>
      </c>
      <c r="K2740">
        <v>111</v>
      </c>
    </row>
    <row r="2741" spans="1:11" x14ac:dyDescent="0.35">
      <c r="A2741" s="14">
        <v>2739</v>
      </c>
      <c r="B2741" s="9" t="s">
        <v>138</v>
      </c>
      <c r="D2741" s="11" t="s">
        <v>15</v>
      </c>
      <c r="E2741">
        <v>76</v>
      </c>
      <c r="F2741">
        <v>45</v>
      </c>
      <c r="G2741">
        <v>14</v>
      </c>
      <c r="H2741">
        <v>4</v>
      </c>
      <c r="I2741">
        <v>0</v>
      </c>
      <c r="J2741">
        <v>139</v>
      </c>
      <c r="K2741">
        <v>63</v>
      </c>
    </row>
    <row r="2742" spans="1:11" x14ac:dyDescent="0.35">
      <c r="A2742" s="14">
        <v>2740</v>
      </c>
      <c r="B2742" s="9" t="s">
        <v>138</v>
      </c>
      <c r="D2742" s="11" t="s">
        <v>19</v>
      </c>
      <c r="E2742">
        <v>40</v>
      </c>
      <c r="F2742">
        <v>25</v>
      </c>
      <c r="G2742">
        <v>15</v>
      </c>
      <c r="H2742">
        <v>0</v>
      </c>
      <c r="I2742">
        <v>0</v>
      </c>
      <c r="J2742">
        <v>81</v>
      </c>
      <c r="K2742">
        <v>41</v>
      </c>
    </row>
    <row r="2743" spans="1:11" x14ac:dyDescent="0.35">
      <c r="A2743" s="14">
        <v>2741</v>
      </c>
      <c r="B2743" s="9" t="s">
        <v>138</v>
      </c>
      <c r="D2743" s="12" t="s">
        <v>59</v>
      </c>
      <c r="E2743" s="6">
        <f>SUM(E2723:E2742)</f>
        <v>2024</v>
      </c>
      <c r="F2743" s="6">
        <f t="shared" ref="F2743" si="403">SUM(F2723:F2742)</f>
        <v>834</v>
      </c>
      <c r="G2743" s="6">
        <f t="shared" ref="G2743" si="404">SUM(G2723:G2742)</f>
        <v>338</v>
      </c>
      <c r="H2743" s="6">
        <f t="shared" ref="H2743" si="405">SUM(H2723:H2742)</f>
        <v>48</v>
      </c>
      <c r="I2743" s="6">
        <f t="shared" ref="I2743" si="406">SUM(I2723:I2742)</f>
        <v>3</v>
      </c>
      <c r="J2743" s="6">
        <f t="shared" ref="J2743" si="407">SUM(J2723:J2742)</f>
        <v>3251</v>
      </c>
      <c r="K2743" s="6">
        <f t="shared" ref="K2743" si="408">SUM(K2723:K2742)</f>
        <v>1227</v>
      </c>
    </row>
    <row r="2744" spans="1:11" x14ac:dyDescent="0.35">
      <c r="A2744" s="14">
        <v>2742</v>
      </c>
      <c r="B2744" s="9" t="s">
        <v>138</v>
      </c>
    </row>
    <row r="2745" spans="1:11" x14ac:dyDescent="0.35">
      <c r="A2745" s="14">
        <v>2743</v>
      </c>
      <c r="B2745" s="9" t="s">
        <v>138</v>
      </c>
    </row>
    <row r="2746" spans="1:11" x14ac:dyDescent="0.35">
      <c r="A2746" s="14">
        <v>2744</v>
      </c>
      <c r="B2746" s="9" t="s">
        <v>138</v>
      </c>
    </row>
    <row r="2747" spans="1:11" x14ac:dyDescent="0.35">
      <c r="A2747" s="14">
        <v>2745</v>
      </c>
      <c r="B2747" s="9" t="s">
        <v>138</v>
      </c>
    </row>
    <row r="2748" spans="1:11" x14ac:dyDescent="0.35">
      <c r="A2748" s="14">
        <v>2746</v>
      </c>
      <c r="B2748" s="9" t="s">
        <v>138</v>
      </c>
    </row>
    <row r="2749" spans="1:11" x14ac:dyDescent="0.35">
      <c r="A2749" s="14">
        <v>2747</v>
      </c>
      <c r="B2749" s="9" t="s">
        <v>138</v>
      </c>
    </row>
    <row r="2750" spans="1:11" x14ac:dyDescent="0.35">
      <c r="A2750" s="14">
        <v>2748</v>
      </c>
      <c r="B2750" s="9" t="s">
        <v>138</v>
      </c>
    </row>
    <row r="2751" spans="1:11" x14ac:dyDescent="0.35">
      <c r="A2751" s="14">
        <v>2749</v>
      </c>
      <c r="B2751" s="9" t="s">
        <v>138</v>
      </c>
    </row>
    <row r="2752" spans="1:11" x14ac:dyDescent="0.35">
      <c r="A2752" s="14">
        <v>2750</v>
      </c>
      <c r="B2752" s="9" t="s">
        <v>138</v>
      </c>
    </row>
    <row r="2753" spans="1:11" x14ac:dyDescent="0.35">
      <c r="A2753" s="14">
        <v>2751</v>
      </c>
      <c r="B2753" s="9" t="s">
        <v>138</v>
      </c>
    </row>
    <row r="2754" spans="1:11" x14ac:dyDescent="0.35">
      <c r="A2754" s="14">
        <v>2752</v>
      </c>
      <c r="B2754" s="9" t="s">
        <v>138</v>
      </c>
    </row>
    <row r="2755" spans="1:11" x14ac:dyDescent="0.35">
      <c r="A2755" s="14">
        <v>2753</v>
      </c>
      <c r="B2755" s="9" t="s">
        <v>138</v>
      </c>
    </row>
    <row r="2756" spans="1:11" x14ac:dyDescent="0.35">
      <c r="A2756" s="14">
        <v>2754</v>
      </c>
      <c r="B2756" s="9" t="s">
        <v>138</v>
      </c>
    </row>
    <row r="2757" spans="1:11" x14ac:dyDescent="0.35">
      <c r="A2757" s="14">
        <v>2755</v>
      </c>
      <c r="B2757" s="9" t="s">
        <v>138</v>
      </c>
    </row>
    <row r="2758" spans="1:11" x14ac:dyDescent="0.35">
      <c r="A2758" s="14">
        <v>2756</v>
      </c>
      <c r="B2758" s="9" t="s">
        <v>138</v>
      </c>
    </row>
    <row r="2759" spans="1:11" x14ac:dyDescent="0.35">
      <c r="A2759" s="14">
        <v>2757</v>
      </c>
      <c r="B2759" s="9" t="s">
        <v>138</v>
      </c>
    </row>
    <row r="2760" spans="1:11" x14ac:dyDescent="0.35">
      <c r="A2760" s="14">
        <v>2758</v>
      </c>
      <c r="B2760" s="9" t="s">
        <v>138</v>
      </c>
    </row>
    <row r="2761" spans="1:11" x14ac:dyDescent="0.35">
      <c r="A2761" s="14">
        <v>2759</v>
      </c>
      <c r="B2761" s="9" t="s">
        <v>138</v>
      </c>
    </row>
    <row r="2762" spans="1:11" x14ac:dyDescent="0.35">
      <c r="A2762" s="14">
        <v>2760</v>
      </c>
      <c r="B2762" s="9" t="s">
        <v>138</v>
      </c>
    </row>
    <row r="2763" spans="1:11" x14ac:dyDescent="0.35">
      <c r="A2763" s="14">
        <v>2761</v>
      </c>
      <c r="B2763" s="9" t="s">
        <v>139</v>
      </c>
      <c r="D2763" s="11" t="s">
        <v>5</v>
      </c>
      <c r="E2763">
        <v>48</v>
      </c>
      <c r="F2763">
        <v>58</v>
      </c>
      <c r="G2763">
        <v>62</v>
      </c>
      <c r="H2763">
        <v>28</v>
      </c>
      <c r="I2763">
        <v>0</v>
      </c>
      <c r="J2763">
        <v>196</v>
      </c>
      <c r="K2763">
        <v>148</v>
      </c>
    </row>
    <row r="2764" spans="1:11" x14ac:dyDescent="0.35">
      <c r="A2764" s="14">
        <v>2762</v>
      </c>
      <c r="B2764" s="9" t="s">
        <v>139</v>
      </c>
      <c r="D2764" s="11" t="s">
        <v>25</v>
      </c>
      <c r="E2764">
        <v>59</v>
      </c>
      <c r="F2764">
        <v>35</v>
      </c>
      <c r="G2764">
        <v>11</v>
      </c>
      <c r="H2764">
        <v>6</v>
      </c>
      <c r="I2764">
        <v>3</v>
      </c>
      <c r="J2764">
        <v>112</v>
      </c>
      <c r="K2764">
        <v>53</v>
      </c>
    </row>
    <row r="2765" spans="1:11" x14ac:dyDescent="0.35">
      <c r="A2765" s="14">
        <v>2763</v>
      </c>
      <c r="B2765" s="9" t="s">
        <v>139</v>
      </c>
      <c r="D2765" s="11" t="s">
        <v>3</v>
      </c>
      <c r="E2765">
        <v>191</v>
      </c>
      <c r="F2765">
        <v>53</v>
      </c>
      <c r="G2765">
        <v>11</v>
      </c>
      <c r="H2765">
        <v>0</v>
      </c>
      <c r="I2765">
        <v>0</v>
      </c>
      <c r="J2765">
        <v>255</v>
      </c>
      <c r="K2765">
        <v>64</v>
      </c>
    </row>
    <row r="2766" spans="1:11" x14ac:dyDescent="0.35">
      <c r="A2766" s="14">
        <v>2764</v>
      </c>
      <c r="B2766" s="9" t="s">
        <v>139</v>
      </c>
      <c r="D2766" s="11" t="s">
        <v>29</v>
      </c>
      <c r="E2766">
        <v>35</v>
      </c>
      <c r="F2766">
        <v>25</v>
      </c>
      <c r="G2766">
        <v>7</v>
      </c>
      <c r="H2766">
        <v>3</v>
      </c>
      <c r="I2766">
        <v>0</v>
      </c>
      <c r="J2766">
        <v>68</v>
      </c>
      <c r="K2766">
        <v>33</v>
      </c>
    </row>
    <row r="2767" spans="1:11" x14ac:dyDescent="0.35">
      <c r="A2767" s="14">
        <v>2765</v>
      </c>
      <c r="B2767" s="9" t="s">
        <v>139</v>
      </c>
      <c r="D2767" s="11" t="s">
        <v>7</v>
      </c>
      <c r="E2767">
        <v>325</v>
      </c>
      <c r="F2767">
        <v>191</v>
      </c>
      <c r="G2767">
        <v>48</v>
      </c>
      <c r="H2767">
        <v>5</v>
      </c>
      <c r="I2767">
        <v>0</v>
      </c>
      <c r="J2767">
        <v>569</v>
      </c>
      <c r="K2767">
        <v>244</v>
      </c>
    </row>
    <row r="2768" spans="1:11" x14ac:dyDescent="0.35">
      <c r="A2768" s="14">
        <v>2766</v>
      </c>
      <c r="B2768" s="9" t="s">
        <v>139</v>
      </c>
      <c r="D2768" s="11" t="s">
        <v>41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3</v>
      </c>
      <c r="K2768">
        <v>3</v>
      </c>
    </row>
    <row r="2769" spans="1:11" x14ac:dyDescent="0.35">
      <c r="A2769" s="14">
        <v>2767</v>
      </c>
      <c r="B2769" s="9" t="s">
        <v>139</v>
      </c>
      <c r="D2769" s="11" t="s">
        <v>37</v>
      </c>
      <c r="E2769">
        <v>15</v>
      </c>
      <c r="F2769">
        <v>13</v>
      </c>
      <c r="G2769">
        <v>7</v>
      </c>
      <c r="H2769">
        <v>4</v>
      </c>
      <c r="I2769">
        <v>0</v>
      </c>
      <c r="J2769">
        <v>39</v>
      </c>
      <c r="K2769">
        <v>24</v>
      </c>
    </row>
    <row r="2770" spans="1:11" x14ac:dyDescent="0.35">
      <c r="A2770" s="14">
        <v>2768</v>
      </c>
      <c r="B2770" s="9" t="s">
        <v>139</v>
      </c>
      <c r="D2770" s="11" t="s">
        <v>35</v>
      </c>
      <c r="E2770">
        <v>3</v>
      </c>
      <c r="F2770">
        <v>5</v>
      </c>
      <c r="G2770">
        <v>3</v>
      </c>
      <c r="H2770">
        <v>0</v>
      </c>
      <c r="I2770">
        <v>0</v>
      </c>
      <c r="J2770">
        <v>11</v>
      </c>
      <c r="K2770">
        <v>8</v>
      </c>
    </row>
    <row r="2771" spans="1:11" x14ac:dyDescent="0.35">
      <c r="A2771" s="14">
        <v>2769</v>
      </c>
      <c r="B2771" s="9" t="s">
        <v>139</v>
      </c>
      <c r="D2771" s="11" t="s">
        <v>27</v>
      </c>
      <c r="E2771">
        <v>43</v>
      </c>
      <c r="F2771">
        <v>28</v>
      </c>
      <c r="G2771">
        <v>12</v>
      </c>
      <c r="H2771">
        <v>0</v>
      </c>
      <c r="I2771">
        <v>0</v>
      </c>
      <c r="J2771">
        <v>84</v>
      </c>
      <c r="K2771">
        <v>41</v>
      </c>
    </row>
    <row r="2772" spans="1:11" x14ac:dyDescent="0.35">
      <c r="A2772" s="14">
        <v>2770</v>
      </c>
      <c r="B2772" s="9" t="s">
        <v>139</v>
      </c>
      <c r="D2772" s="11" t="s">
        <v>13</v>
      </c>
      <c r="E2772">
        <v>166</v>
      </c>
      <c r="F2772">
        <v>75</v>
      </c>
      <c r="G2772">
        <v>29</v>
      </c>
      <c r="H2772">
        <v>7</v>
      </c>
      <c r="I2772">
        <v>0</v>
      </c>
      <c r="J2772">
        <v>278</v>
      </c>
      <c r="K2772">
        <v>112</v>
      </c>
    </row>
    <row r="2773" spans="1:11" x14ac:dyDescent="0.35">
      <c r="A2773" s="14">
        <v>2771</v>
      </c>
      <c r="B2773" s="9" t="s">
        <v>139</v>
      </c>
      <c r="D2773" s="11" t="s">
        <v>39</v>
      </c>
      <c r="E2773">
        <v>6</v>
      </c>
      <c r="F2773">
        <v>4</v>
      </c>
      <c r="G2773">
        <v>3</v>
      </c>
      <c r="H2773">
        <v>0</v>
      </c>
      <c r="I2773">
        <v>0</v>
      </c>
      <c r="J2773">
        <v>11</v>
      </c>
      <c r="K2773">
        <v>5</v>
      </c>
    </row>
    <row r="2774" spans="1:11" x14ac:dyDescent="0.35">
      <c r="A2774" s="14">
        <v>2772</v>
      </c>
      <c r="B2774" s="9" t="s">
        <v>139</v>
      </c>
      <c r="D2774" s="11" t="s">
        <v>21</v>
      </c>
      <c r="E2774">
        <v>48</v>
      </c>
      <c r="F2774">
        <v>35</v>
      </c>
      <c r="G2774">
        <v>35</v>
      </c>
      <c r="H2774">
        <v>8</v>
      </c>
      <c r="I2774">
        <v>0</v>
      </c>
      <c r="J2774">
        <v>126</v>
      </c>
      <c r="K2774">
        <v>78</v>
      </c>
    </row>
    <row r="2775" spans="1:11" x14ac:dyDescent="0.35">
      <c r="A2775" s="14">
        <v>2773</v>
      </c>
      <c r="B2775" s="9" t="s">
        <v>139</v>
      </c>
      <c r="D2775" s="11" t="s">
        <v>31</v>
      </c>
      <c r="E2775">
        <v>3</v>
      </c>
      <c r="F2775">
        <v>3</v>
      </c>
      <c r="G2775">
        <v>3</v>
      </c>
      <c r="H2775">
        <v>3</v>
      </c>
      <c r="I2775">
        <v>0</v>
      </c>
      <c r="J2775">
        <v>8</v>
      </c>
      <c r="K2775">
        <v>5</v>
      </c>
    </row>
    <row r="2776" spans="1:11" x14ac:dyDescent="0.35">
      <c r="A2776" s="14">
        <v>2774</v>
      </c>
      <c r="B2776" s="9" t="s">
        <v>139</v>
      </c>
      <c r="D2776" s="11" t="s">
        <v>11</v>
      </c>
      <c r="E2776">
        <v>81</v>
      </c>
      <c r="F2776">
        <v>59</v>
      </c>
      <c r="G2776">
        <v>41</v>
      </c>
      <c r="H2776">
        <v>0</v>
      </c>
      <c r="I2776">
        <v>0</v>
      </c>
      <c r="J2776">
        <v>181</v>
      </c>
      <c r="K2776">
        <v>100</v>
      </c>
    </row>
    <row r="2777" spans="1:11" x14ac:dyDescent="0.35">
      <c r="A2777" s="14">
        <v>2775</v>
      </c>
      <c r="B2777" s="9" t="s">
        <v>139</v>
      </c>
      <c r="D2777" s="11" t="s">
        <v>17</v>
      </c>
      <c r="E2777">
        <v>110</v>
      </c>
      <c r="F2777">
        <v>65</v>
      </c>
      <c r="G2777">
        <v>28</v>
      </c>
      <c r="H2777">
        <v>10</v>
      </c>
      <c r="I2777">
        <v>0</v>
      </c>
      <c r="J2777">
        <v>213</v>
      </c>
      <c r="K2777">
        <v>103</v>
      </c>
    </row>
    <row r="2778" spans="1:11" x14ac:dyDescent="0.35">
      <c r="A2778" s="14">
        <v>2776</v>
      </c>
      <c r="B2778" s="9" t="s">
        <v>139</v>
      </c>
      <c r="D2778" s="11" t="s">
        <v>33</v>
      </c>
      <c r="E2778">
        <v>0</v>
      </c>
      <c r="F2778">
        <v>0</v>
      </c>
      <c r="G2778">
        <v>3</v>
      </c>
      <c r="H2778">
        <v>3</v>
      </c>
      <c r="I2778">
        <v>0</v>
      </c>
      <c r="J2778">
        <v>6</v>
      </c>
      <c r="K2778">
        <v>6</v>
      </c>
    </row>
    <row r="2779" spans="1:11" x14ac:dyDescent="0.35">
      <c r="A2779" s="14">
        <v>2777</v>
      </c>
      <c r="B2779" s="9" t="s">
        <v>139</v>
      </c>
      <c r="D2779" s="11" t="s">
        <v>23</v>
      </c>
      <c r="E2779">
        <v>300</v>
      </c>
      <c r="F2779">
        <v>22</v>
      </c>
      <c r="G2779">
        <v>17</v>
      </c>
      <c r="H2779">
        <v>3</v>
      </c>
      <c r="I2779">
        <v>0</v>
      </c>
      <c r="J2779">
        <v>342</v>
      </c>
      <c r="K2779">
        <v>42</v>
      </c>
    </row>
    <row r="2780" spans="1:11" x14ac:dyDescent="0.35">
      <c r="A2780" s="14">
        <v>2778</v>
      </c>
      <c r="B2780" s="9" t="s">
        <v>139</v>
      </c>
      <c r="D2780" s="11" t="s">
        <v>9</v>
      </c>
      <c r="E2780">
        <v>66</v>
      </c>
      <c r="F2780">
        <v>60</v>
      </c>
      <c r="G2780">
        <v>68</v>
      </c>
      <c r="H2780">
        <v>17</v>
      </c>
      <c r="I2780">
        <v>0</v>
      </c>
      <c r="J2780">
        <v>211</v>
      </c>
      <c r="K2780">
        <v>145</v>
      </c>
    </row>
    <row r="2781" spans="1:11" x14ac:dyDescent="0.35">
      <c r="A2781" s="14">
        <v>2779</v>
      </c>
      <c r="B2781" s="9" t="s">
        <v>139</v>
      </c>
      <c r="D2781" s="11" t="s">
        <v>15</v>
      </c>
      <c r="E2781">
        <v>94</v>
      </c>
      <c r="F2781">
        <v>23</v>
      </c>
      <c r="G2781">
        <v>11</v>
      </c>
      <c r="H2781">
        <v>6</v>
      </c>
      <c r="I2781">
        <v>0</v>
      </c>
      <c r="J2781">
        <v>134</v>
      </c>
      <c r="K2781">
        <v>40</v>
      </c>
    </row>
    <row r="2782" spans="1:11" x14ac:dyDescent="0.35">
      <c r="A2782" s="14">
        <v>2780</v>
      </c>
      <c r="B2782" s="9" t="s">
        <v>139</v>
      </c>
      <c r="D2782" s="11" t="s">
        <v>19</v>
      </c>
      <c r="E2782">
        <v>31</v>
      </c>
      <c r="F2782">
        <v>21</v>
      </c>
      <c r="G2782">
        <v>12</v>
      </c>
      <c r="H2782">
        <v>7</v>
      </c>
      <c r="I2782">
        <v>0</v>
      </c>
      <c r="J2782">
        <v>71</v>
      </c>
      <c r="K2782">
        <v>40</v>
      </c>
    </row>
    <row r="2783" spans="1:11" x14ac:dyDescent="0.35">
      <c r="A2783" s="14">
        <v>2781</v>
      </c>
      <c r="B2783" s="9" t="s">
        <v>139</v>
      </c>
      <c r="D2783" s="12" t="s">
        <v>59</v>
      </c>
      <c r="E2783" s="6">
        <f>SUM(E2763:E2782)</f>
        <v>1624</v>
      </c>
      <c r="F2783" s="6">
        <f t="shared" ref="F2783" si="409">SUM(F2763:F2782)</f>
        <v>775</v>
      </c>
      <c r="G2783" s="6">
        <f t="shared" ref="G2783" si="410">SUM(G2763:G2782)</f>
        <v>411</v>
      </c>
      <c r="H2783" s="6">
        <f t="shared" ref="H2783" si="411">SUM(H2763:H2782)</f>
        <v>110</v>
      </c>
      <c r="I2783" s="6">
        <f t="shared" ref="I2783" si="412">SUM(I2763:I2782)</f>
        <v>3</v>
      </c>
      <c r="J2783" s="6">
        <f t="shared" ref="J2783" si="413">SUM(J2763:J2782)</f>
        <v>2918</v>
      </c>
      <c r="K2783" s="6">
        <f t="shared" ref="K2783" si="414">SUM(K2763:K2782)</f>
        <v>1294</v>
      </c>
    </row>
    <row r="2784" spans="1:11" x14ac:dyDescent="0.35">
      <c r="A2784" s="14">
        <v>2782</v>
      </c>
      <c r="B2784" s="9" t="s">
        <v>139</v>
      </c>
    </row>
    <row r="2785" spans="1:2" x14ac:dyDescent="0.35">
      <c r="A2785" s="14">
        <v>2783</v>
      </c>
      <c r="B2785" s="9" t="s">
        <v>139</v>
      </c>
    </row>
    <row r="2786" spans="1:2" x14ac:dyDescent="0.35">
      <c r="A2786" s="14">
        <v>2784</v>
      </c>
      <c r="B2786" s="9" t="s">
        <v>139</v>
      </c>
    </row>
    <row r="2787" spans="1:2" x14ac:dyDescent="0.35">
      <c r="A2787" s="14">
        <v>2785</v>
      </c>
      <c r="B2787" s="9" t="s">
        <v>139</v>
      </c>
    </row>
    <row r="2788" spans="1:2" x14ac:dyDescent="0.35">
      <c r="A2788" s="14">
        <v>2786</v>
      </c>
      <c r="B2788" s="9" t="s">
        <v>139</v>
      </c>
    </row>
    <row r="2789" spans="1:2" x14ac:dyDescent="0.35">
      <c r="A2789" s="14">
        <v>2787</v>
      </c>
      <c r="B2789" s="9" t="s">
        <v>139</v>
      </c>
    </row>
    <row r="2790" spans="1:2" x14ac:dyDescent="0.35">
      <c r="A2790" s="14">
        <v>2788</v>
      </c>
      <c r="B2790" s="9" t="s">
        <v>139</v>
      </c>
    </row>
    <row r="2791" spans="1:2" x14ac:dyDescent="0.35">
      <c r="A2791" s="14">
        <v>2789</v>
      </c>
      <c r="B2791" s="9" t="s">
        <v>139</v>
      </c>
    </row>
    <row r="2792" spans="1:2" x14ac:dyDescent="0.35">
      <c r="A2792" s="14">
        <v>2790</v>
      </c>
      <c r="B2792" s="9" t="s">
        <v>139</v>
      </c>
    </row>
    <row r="2793" spans="1:2" x14ac:dyDescent="0.35">
      <c r="A2793" s="14">
        <v>2791</v>
      </c>
      <c r="B2793" s="9" t="s">
        <v>139</v>
      </c>
    </row>
    <row r="2794" spans="1:2" x14ac:dyDescent="0.35">
      <c r="A2794" s="14">
        <v>2792</v>
      </c>
      <c r="B2794" s="9" t="s">
        <v>139</v>
      </c>
    </row>
    <row r="2795" spans="1:2" x14ac:dyDescent="0.35">
      <c r="A2795" s="14">
        <v>2793</v>
      </c>
      <c r="B2795" s="9" t="s">
        <v>139</v>
      </c>
    </row>
    <row r="2796" spans="1:2" x14ac:dyDescent="0.35">
      <c r="A2796" s="14">
        <v>2794</v>
      </c>
      <c r="B2796" s="9" t="s">
        <v>139</v>
      </c>
    </row>
    <row r="2797" spans="1:2" x14ac:dyDescent="0.35">
      <c r="A2797" s="14">
        <v>2795</v>
      </c>
      <c r="B2797" s="9" t="s">
        <v>139</v>
      </c>
    </row>
    <row r="2798" spans="1:2" x14ac:dyDescent="0.35">
      <c r="A2798" s="14">
        <v>2796</v>
      </c>
      <c r="B2798" s="9" t="s">
        <v>139</v>
      </c>
    </row>
    <row r="2799" spans="1:2" x14ac:dyDescent="0.35">
      <c r="A2799" s="14">
        <v>2797</v>
      </c>
      <c r="B2799" s="9" t="s">
        <v>139</v>
      </c>
    </row>
    <row r="2800" spans="1:2" x14ac:dyDescent="0.35">
      <c r="A2800" s="14">
        <v>2798</v>
      </c>
      <c r="B2800" s="9" t="s">
        <v>139</v>
      </c>
    </row>
    <row r="2801" spans="1:11" x14ac:dyDescent="0.35">
      <c r="A2801" s="14">
        <v>2799</v>
      </c>
      <c r="B2801" s="9" t="s">
        <v>139</v>
      </c>
    </row>
    <row r="2802" spans="1:11" x14ac:dyDescent="0.35">
      <c r="A2802" s="14">
        <v>2800</v>
      </c>
      <c r="B2802" s="9" t="s">
        <v>139</v>
      </c>
    </row>
    <row r="2803" spans="1:11" x14ac:dyDescent="0.35">
      <c r="A2803" s="14">
        <v>2801</v>
      </c>
      <c r="B2803" s="9" t="s">
        <v>141</v>
      </c>
      <c r="D2803" s="11" t="s">
        <v>5</v>
      </c>
      <c r="E2803">
        <v>49</v>
      </c>
      <c r="F2803">
        <v>74</v>
      </c>
      <c r="G2803">
        <v>57</v>
      </c>
      <c r="H2803">
        <v>13</v>
      </c>
      <c r="I2803">
        <v>3</v>
      </c>
      <c r="J2803">
        <v>194</v>
      </c>
      <c r="K2803">
        <v>145</v>
      </c>
    </row>
    <row r="2804" spans="1:11" x14ac:dyDescent="0.35">
      <c r="A2804" s="14">
        <v>2802</v>
      </c>
      <c r="B2804" s="9" t="s">
        <v>141</v>
      </c>
      <c r="D2804" s="11" t="s">
        <v>25</v>
      </c>
      <c r="E2804">
        <v>83</v>
      </c>
      <c r="F2804">
        <v>36</v>
      </c>
      <c r="G2804">
        <v>13</v>
      </c>
      <c r="H2804">
        <v>6</v>
      </c>
      <c r="I2804">
        <v>0</v>
      </c>
      <c r="J2804">
        <v>138</v>
      </c>
      <c r="K2804">
        <v>55</v>
      </c>
    </row>
    <row r="2805" spans="1:11" x14ac:dyDescent="0.35">
      <c r="A2805" s="14">
        <v>2803</v>
      </c>
      <c r="B2805" s="9" t="s">
        <v>141</v>
      </c>
      <c r="D2805" s="11" t="s">
        <v>3</v>
      </c>
      <c r="E2805">
        <v>1101</v>
      </c>
      <c r="F2805">
        <v>268</v>
      </c>
      <c r="G2805">
        <v>68</v>
      </c>
      <c r="H2805">
        <v>10</v>
      </c>
      <c r="I2805">
        <v>0</v>
      </c>
      <c r="J2805">
        <v>1447</v>
      </c>
      <c r="K2805">
        <v>346</v>
      </c>
    </row>
    <row r="2806" spans="1:11" x14ac:dyDescent="0.35">
      <c r="A2806" s="14">
        <v>2804</v>
      </c>
      <c r="B2806" s="9" t="s">
        <v>141</v>
      </c>
      <c r="D2806" s="11" t="s">
        <v>29</v>
      </c>
      <c r="E2806">
        <v>44</v>
      </c>
      <c r="F2806">
        <v>10</v>
      </c>
      <c r="G2806">
        <v>0</v>
      </c>
      <c r="H2806">
        <v>0</v>
      </c>
      <c r="I2806">
        <v>0</v>
      </c>
      <c r="J2806">
        <v>56</v>
      </c>
      <c r="K2806">
        <v>12</v>
      </c>
    </row>
    <row r="2807" spans="1:11" x14ac:dyDescent="0.35">
      <c r="A2807" s="14">
        <v>2805</v>
      </c>
      <c r="B2807" s="9" t="s">
        <v>141</v>
      </c>
      <c r="D2807" s="11" t="s">
        <v>7</v>
      </c>
      <c r="E2807">
        <v>408</v>
      </c>
      <c r="F2807">
        <v>218</v>
      </c>
      <c r="G2807">
        <v>46</v>
      </c>
      <c r="H2807">
        <v>13</v>
      </c>
      <c r="I2807">
        <v>0</v>
      </c>
      <c r="J2807">
        <v>685</v>
      </c>
      <c r="K2807">
        <v>277</v>
      </c>
    </row>
    <row r="2808" spans="1:11" x14ac:dyDescent="0.35">
      <c r="A2808" s="14">
        <v>2806</v>
      </c>
      <c r="B2808" s="9" t="s">
        <v>141</v>
      </c>
      <c r="D2808" s="11" t="s">
        <v>41</v>
      </c>
      <c r="E2808">
        <v>0</v>
      </c>
      <c r="F2808">
        <v>0</v>
      </c>
      <c r="G2808">
        <v>0</v>
      </c>
      <c r="H2808">
        <v>0</v>
      </c>
      <c r="I2808">
        <v>0</v>
      </c>
      <c r="J2808">
        <v>4</v>
      </c>
      <c r="K2808">
        <v>4</v>
      </c>
    </row>
    <row r="2809" spans="1:11" x14ac:dyDescent="0.35">
      <c r="A2809" s="14">
        <v>2807</v>
      </c>
      <c r="B2809" s="9" t="s">
        <v>141</v>
      </c>
      <c r="D2809" s="11" t="s">
        <v>37</v>
      </c>
      <c r="E2809">
        <v>17</v>
      </c>
      <c r="F2809">
        <v>15</v>
      </c>
      <c r="G2809">
        <v>4</v>
      </c>
      <c r="H2809">
        <v>4</v>
      </c>
      <c r="I2809">
        <v>3</v>
      </c>
      <c r="J2809">
        <v>41</v>
      </c>
      <c r="K2809">
        <v>24</v>
      </c>
    </row>
    <row r="2810" spans="1:11" x14ac:dyDescent="0.35">
      <c r="A2810" s="14">
        <v>2808</v>
      </c>
      <c r="B2810" s="9" t="s">
        <v>141</v>
      </c>
      <c r="D2810" s="11" t="s">
        <v>35</v>
      </c>
      <c r="E2810">
        <v>4</v>
      </c>
      <c r="F2810">
        <v>3</v>
      </c>
      <c r="G2810">
        <v>4</v>
      </c>
      <c r="H2810">
        <v>3</v>
      </c>
      <c r="I2810">
        <v>0</v>
      </c>
      <c r="J2810">
        <v>13</v>
      </c>
      <c r="K2810">
        <v>9</v>
      </c>
    </row>
    <row r="2811" spans="1:11" x14ac:dyDescent="0.35">
      <c r="A2811" s="14">
        <v>2809</v>
      </c>
      <c r="B2811" s="9" t="s">
        <v>141</v>
      </c>
      <c r="D2811" s="11" t="s">
        <v>27</v>
      </c>
      <c r="E2811">
        <v>40</v>
      </c>
      <c r="F2811">
        <v>18</v>
      </c>
      <c r="G2811">
        <v>3</v>
      </c>
      <c r="H2811">
        <v>0</v>
      </c>
      <c r="I2811">
        <v>0</v>
      </c>
      <c r="J2811">
        <v>61</v>
      </c>
      <c r="K2811">
        <v>21</v>
      </c>
    </row>
    <row r="2812" spans="1:11" x14ac:dyDescent="0.35">
      <c r="A2812" s="14">
        <v>2810</v>
      </c>
      <c r="B2812" s="9" t="s">
        <v>141</v>
      </c>
      <c r="D2812" s="11" t="s">
        <v>13</v>
      </c>
      <c r="E2812">
        <v>123</v>
      </c>
      <c r="F2812">
        <v>53</v>
      </c>
      <c r="G2812">
        <v>20</v>
      </c>
      <c r="H2812">
        <v>10</v>
      </c>
      <c r="I2812">
        <v>0</v>
      </c>
      <c r="J2812">
        <v>206</v>
      </c>
      <c r="K2812">
        <v>83</v>
      </c>
    </row>
    <row r="2813" spans="1:11" x14ac:dyDescent="0.35">
      <c r="A2813" s="14">
        <v>2811</v>
      </c>
      <c r="B2813" s="9" t="s">
        <v>141</v>
      </c>
      <c r="D2813" s="11" t="s">
        <v>39</v>
      </c>
      <c r="E2813">
        <v>13</v>
      </c>
      <c r="F2813">
        <v>3</v>
      </c>
      <c r="G2813">
        <v>3</v>
      </c>
      <c r="H2813">
        <v>0</v>
      </c>
      <c r="I2813">
        <v>0</v>
      </c>
      <c r="J2813">
        <v>18</v>
      </c>
      <c r="K2813">
        <v>5</v>
      </c>
    </row>
    <row r="2814" spans="1:11" x14ac:dyDescent="0.35">
      <c r="A2814" s="14">
        <v>2812</v>
      </c>
      <c r="B2814" s="9" t="s">
        <v>141</v>
      </c>
      <c r="D2814" s="11" t="s">
        <v>21</v>
      </c>
      <c r="E2814">
        <v>59</v>
      </c>
      <c r="F2814">
        <v>33</v>
      </c>
      <c r="G2814">
        <v>33</v>
      </c>
      <c r="H2814">
        <v>8</v>
      </c>
      <c r="I2814">
        <v>0</v>
      </c>
      <c r="J2814">
        <v>133</v>
      </c>
      <c r="K2814">
        <v>74</v>
      </c>
    </row>
    <row r="2815" spans="1:11" x14ac:dyDescent="0.35">
      <c r="A2815" s="14">
        <v>2813</v>
      </c>
      <c r="B2815" s="9" t="s">
        <v>141</v>
      </c>
      <c r="D2815" s="11" t="s">
        <v>31</v>
      </c>
      <c r="E2815">
        <v>3</v>
      </c>
      <c r="F2815">
        <v>13</v>
      </c>
      <c r="G2815">
        <v>3</v>
      </c>
      <c r="H2815">
        <v>0</v>
      </c>
      <c r="I2815">
        <v>0</v>
      </c>
      <c r="J2815">
        <v>20</v>
      </c>
      <c r="K2815">
        <v>17</v>
      </c>
    </row>
    <row r="2816" spans="1:11" x14ac:dyDescent="0.35">
      <c r="A2816" s="14">
        <v>2814</v>
      </c>
      <c r="B2816" s="9" t="s">
        <v>141</v>
      </c>
      <c r="D2816" s="11" t="s">
        <v>11</v>
      </c>
      <c r="E2816">
        <v>104</v>
      </c>
      <c r="F2816">
        <v>84</v>
      </c>
      <c r="G2816">
        <v>24</v>
      </c>
      <c r="H2816">
        <v>0</v>
      </c>
      <c r="I2816">
        <v>0</v>
      </c>
      <c r="J2816">
        <v>212</v>
      </c>
      <c r="K2816">
        <v>108</v>
      </c>
    </row>
    <row r="2817" spans="1:11" x14ac:dyDescent="0.35">
      <c r="A2817" s="14">
        <v>2815</v>
      </c>
      <c r="B2817" s="9" t="s">
        <v>141</v>
      </c>
      <c r="D2817" s="11" t="s">
        <v>17</v>
      </c>
      <c r="E2817">
        <v>115</v>
      </c>
      <c r="F2817">
        <v>82</v>
      </c>
      <c r="G2817">
        <v>24</v>
      </c>
      <c r="H2817">
        <v>3</v>
      </c>
      <c r="I2817">
        <v>0</v>
      </c>
      <c r="J2817">
        <v>223</v>
      </c>
      <c r="K2817">
        <v>108</v>
      </c>
    </row>
    <row r="2818" spans="1:11" x14ac:dyDescent="0.35">
      <c r="A2818" s="14">
        <v>2816</v>
      </c>
      <c r="B2818" s="9" t="s">
        <v>141</v>
      </c>
      <c r="D2818" s="11" t="s">
        <v>33</v>
      </c>
      <c r="E2818">
        <v>3</v>
      </c>
      <c r="F2818">
        <v>3</v>
      </c>
      <c r="G2818">
        <v>3</v>
      </c>
      <c r="H2818">
        <v>0</v>
      </c>
      <c r="I2818">
        <v>0</v>
      </c>
      <c r="J2818">
        <v>6</v>
      </c>
      <c r="K2818">
        <v>3</v>
      </c>
    </row>
    <row r="2819" spans="1:11" x14ac:dyDescent="0.35">
      <c r="A2819" s="14">
        <v>2817</v>
      </c>
      <c r="B2819" s="9" t="s">
        <v>141</v>
      </c>
      <c r="D2819" s="11" t="s">
        <v>23</v>
      </c>
      <c r="E2819">
        <v>279</v>
      </c>
      <c r="F2819">
        <v>36</v>
      </c>
      <c r="G2819">
        <v>7</v>
      </c>
      <c r="H2819">
        <v>3</v>
      </c>
      <c r="I2819">
        <v>0</v>
      </c>
      <c r="J2819">
        <v>324</v>
      </c>
      <c r="K2819">
        <v>45</v>
      </c>
    </row>
    <row r="2820" spans="1:11" x14ac:dyDescent="0.35">
      <c r="A2820" s="14">
        <v>2818</v>
      </c>
      <c r="B2820" s="9" t="s">
        <v>141</v>
      </c>
      <c r="D2820" s="11" t="s">
        <v>9</v>
      </c>
      <c r="E2820">
        <v>101</v>
      </c>
      <c r="F2820">
        <v>91</v>
      </c>
      <c r="G2820">
        <v>55</v>
      </c>
      <c r="H2820">
        <v>7</v>
      </c>
      <c r="I2820">
        <v>0</v>
      </c>
      <c r="J2820">
        <v>254</v>
      </c>
      <c r="K2820">
        <v>153</v>
      </c>
    </row>
    <row r="2821" spans="1:11" x14ac:dyDescent="0.35">
      <c r="A2821" s="14">
        <v>2819</v>
      </c>
      <c r="B2821" s="9" t="s">
        <v>141</v>
      </c>
      <c r="D2821" s="11" t="s">
        <v>15</v>
      </c>
      <c r="E2821">
        <v>108</v>
      </c>
      <c r="F2821">
        <v>63</v>
      </c>
      <c r="G2821">
        <v>12</v>
      </c>
      <c r="H2821">
        <v>9</v>
      </c>
      <c r="I2821">
        <v>0</v>
      </c>
      <c r="J2821">
        <v>192</v>
      </c>
      <c r="K2821">
        <v>84</v>
      </c>
    </row>
    <row r="2822" spans="1:11" x14ac:dyDescent="0.35">
      <c r="A2822" s="14">
        <v>2820</v>
      </c>
      <c r="B2822" s="9" t="s">
        <v>141</v>
      </c>
      <c r="D2822" s="11" t="s">
        <v>19</v>
      </c>
      <c r="E2822">
        <v>37</v>
      </c>
      <c r="F2822">
        <v>33</v>
      </c>
      <c r="G2822">
        <v>14</v>
      </c>
      <c r="H2822">
        <v>0</v>
      </c>
      <c r="I2822">
        <v>0</v>
      </c>
      <c r="J2822">
        <v>84</v>
      </c>
      <c r="K2822">
        <v>47</v>
      </c>
    </row>
    <row r="2823" spans="1:11" x14ac:dyDescent="0.35">
      <c r="A2823" s="14">
        <v>2821</v>
      </c>
      <c r="B2823" s="9" t="s">
        <v>141</v>
      </c>
      <c r="D2823" s="12" t="s">
        <v>59</v>
      </c>
      <c r="E2823" s="6">
        <f>SUM(E2803:E2822)</f>
        <v>2691</v>
      </c>
      <c r="F2823" s="6">
        <f t="shared" ref="F2823" si="415">SUM(F2803:F2822)</f>
        <v>1136</v>
      </c>
      <c r="G2823" s="6">
        <f t="shared" ref="G2823" si="416">SUM(G2803:G2822)</f>
        <v>393</v>
      </c>
      <c r="H2823" s="6">
        <f t="shared" ref="H2823" si="417">SUM(H2803:H2822)</f>
        <v>89</v>
      </c>
      <c r="I2823" s="6">
        <f t="shared" ref="I2823" si="418">SUM(I2803:I2822)</f>
        <v>6</v>
      </c>
      <c r="J2823" s="6">
        <f t="shared" ref="J2823" si="419">SUM(J2803:J2822)</f>
        <v>4311</v>
      </c>
      <c r="K2823" s="6">
        <f t="shared" ref="K2823" si="420">SUM(K2803:K2822)</f>
        <v>1620</v>
      </c>
    </row>
    <row r="2824" spans="1:11" x14ac:dyDescent="0.35">
      <c r="A2824" s="14">
        <v>2822</v>
      </c>
      <c r="B2824" s="9" t="s">
        <v>141</v>
      </c>
    </row>
    <row r="2825" spans="1:11" x14ac:dyDescent="0.35">
      <c r="A2825" s="14">
        <v>2823</v>
      </c>
      <c r="B2825" s="9" t="s">
        <v>141</v>
      </c>
    </row>
    <row r="2826" spans="1:11" x14ac:dyDescent="0.35">
      <c r="A2826" s="14">
        <v>2824</v>
      </c>
      <c r="B2826" s="9" t="s">
        <v>141</v>
      </c>
    </row>
    <row r="2827" spans="1:11" x14ac:dyDescent="0.35">
      <c r="A2827" s="14">
        <v>2825</v>
      </c>
      <c r="B2827" s="9" t="s">
        <v>141</v>
      </c>
    </row>
    <row r="2828" spans="1:11" x14ac:dyDescent="0.35">
      <c r="A2828" s="14">
        <v>2826</v>
      </c>
      <c r="B2828" s="9" t="s">
        <v>141</v>
      </c>
    </row>
    <row r="2829" spans="1:11" x14ac:dyDescent="0.35">
      <c r="A2829" s="14">
        <v>2827</v>
      </c>
      <c r="B2829" s="9" t="s">
        <v>141</v>
      </c>
    </row>
    <row r="2830" spans="1:11" x14ac:dyDescent="0.35">
      <c r="A2830" s="14">
        <v>2828</v>
      </c>
      <c r="B2830" s="9" t="s">
        <v>141</v>
      </c>
    </row>
    <row r="2831" spans="1:11" x14ac:dyDescent="0.35">
      <c r="A2831" s="14">
        <v>2829</v>
      </c>
      <c r="B2831" s="9" t="s">
        <v>141</v>
      </c>
    </row>
    <row r="2832" spans="1:11" x14ac:dyDescent="0.35">
      <c r="A2832" s="14">
        <v>2830</v>
      </c>
      <c r="B2832" s="9" t="s">
        <v>141</v>
      </c>
    </row>
    <row r="2833" spans="1:11" x14ac:dyDescent="0.35">
      <c r="A2833" s="14">
        <v>2831</v>
      </c>
      <c r="B2833" s="9" t="s">
        <v>141</v>
      </c>
    </row>
    <row r="2834" spans="1:11" x14ac:dyDescent="0.35">
      <c r="A2834" s="14">
        <v>2832</v>
      </c>
      <c r="B2834" s="9" t="s">
        <v>141</v>
      </c>
    </row>
    <row r="2835" spans="1:11" x14ac:dyDescent="0.35">
      <c r="A2835" s="14">
        <v>2833</v>
      </c>
      <c r="B2835" s="9" t="s">
        <v>141</v>
      </c>
    </row>
    <row r="2836" spans="1:11" x14ac:dyDescent="0.35">
      <c r="A2836" s="14">
        <v>2834</v>
      </c>
      <c r="B2836" s="9" t="s">
        <v>141</v>
      </c>
    </row>
    <row r="2837" spans="1:11" x14ac:dyDescent="0.35">
      <c r="A2837" s="14">
        <v>2835</v>
      </c>
      <c r="B2837" s="9" t="s">
        <v>141</v>
      </c>
    </row>
    <row r="2838" spans="1:11" x14ac:dyDescent="0.35">
      <c r="A2838" s="14">
        <v>2836</v>
      </c>
      <c r="B2838" s="9" t="s">
        <v>141</v>
      </c>
    </row>
    <row r="2839" spans="1:11" x14ac:dyDescent="0.35">
      <c r="A2839" s="14">
        <v>2837</v>
      </c>
      <c r="B2839" s="9" t="s">
        <v>141</v>
      </c>
    </row>
    <row r="2840" spans="1:11" x14ac:dyDescent="0.35">
      <c r="A2840" s="14">
        <v>2838</v>
      </c>
      <c r="B2840" s="9" t="s">
        <v>141</v>
      </c>
    </row>
    <row r="2841" spans="1:11" x14ac:dyDescent="0.35">
      <c r="A2841" s="14">
        <v>2839</v>
      </c>
      <c r="B2841" s="9" t="s">
        <v>141</v>
      </c>
    </row>
    <row r="2842" spans="1:11" x14ac:dyDescent="0.35">
      <c r="A2842" s="14">
        <v>2840</v>
      </c>
      <c r="B2842" s="9" t="s">
        <v>141</v>
      </c>
    </row>
    <row r="2843" spans="1:11" x14ac:dyDescent="0.35">
      <c r="A2843" s="14">
        <v>2841</v>
      </c>
      <c r="B2843" s="9" t="s">
        <v>140</v>
      </c>
      <c r="D2843" s="11" t="s">
        <v>5</v>
      </c>
      <c r="E2843">
        <v>6</v>
      </c>
      <c r="F2843">
        <v>16</v>
      </c>
      <c r="G2843">
        <v>3</v>
      </c>
      <c r="H2843">
        <v>0</v>
      </c>
      <c r="I2843">
        <v>0</v>
      </c>
      <c r="J2843">
        <v>25</v>
      </c>
      <c r="K2843">
        <v>19</v>
      </c>
    </row>
    <row r="2844" spans="1:11" x14ac:dyDescent="0.35">
      <c r="A2844" s="14">
        <v>2842</v>
      </c>
      <c r="B2844" s="9" t="s">
        <v>140</v>
      </c>
      <c r="D2844" s="11" t="s">
        <v>25</v>
      </c>
      <c r="E2844">
        <v>3</v>
      </c>
      <c r="F2844">
        <v>3</v>
      </c>
      <c r="G2844">
        <v>3</v>
      </c>
      <c r="H2844">
        <v>3</v>
      </c>
      <c r="I2844">
        <v>0</v>
      </c>
      <c r="J2844">
        <v>6</v>
      </c>
      <c r="K2844">
        <v>3</v>
      </c>
    </row>
    <row r="2845" spans="1:11" x14ac:dyDescent="0.35">
      <c r="A2845" s="14">
        <v>2843</v>
      </c>
      <c r="B2845" s="9" t="s">
        <v>140</v>
      </c>
      <c r="D2845" s="11" t="s">
        <v>3</v>
      </c>
      <c r="E2845">
        <v>266</v>
      </c>
      <c r="F2845">
        <v>192</v>
      </c>
      <c r="G2845">
        <v>56</v>
      </c>
      <c r="H2845">
        <v>0</v>
      </c>
      <c r="I2845">
        <v>0</v>
      </c>
      <c r="J2845">
        <v>514</v>
      </c>
      <c r="K2845">
        <v>248</v>
      </c>
    </row>
    <row r="2846" spans="1:11" x14ac:dyDescent="0.35">
      <c r="A2846" s="14">
        <v>2844</v>
      </c>
      <c r="B2846" s="9" t="s">
        <v>140</v>
      </c>
      <c r="D2846" s="11" t="s">
        <v>29</v>
      </c>
      <c r="E2846">
        <v>0</v>
      </c>
      <c r="F2846">
        <v>0</v>
      </c>
      <c r="G2846">
        <v>0</v>
      </c>
      <c r="H2846">
        <v>0</v>
      </c>
      <c r="I2846">
        <v>0</v>
      </c>
      <c r="J2846">
        <v>4</v>
      </c>
      <c r="K2846">
        <v>4</v>
      </c>
    </row>
    <row r="2847" spans="1:11" x14ac:dyDescent="0.35">
      <c r="A2847" s="14">
        <v>2845</v>
      </c>
      <c r="B2847" s="9" t="s">
        <v>140</v>
      </c>
      <c r="D2847" s="11" t="s">
        <v>7</v>
      </c>
      <c r="E2847">
        <v>19</v>
      </c>
      <c r="F2847">
        <v>21</v>
      </c>
      <c r="G2847">
        <v>0</v>
      </c>
      <c r="H2847">
        <v>0</v>
      </c>
      <c r="I2847">
        <v>0</v>
      </c>
      <c r="J2847">
        <v>41</v>
      </c>
      <c r="K2847">
        <v>22</v>
      </c>
    </row>
    <row r="2848" spans="1:11" x14ac:dyDescent="0.35">
      <c r="A2848" s="14">
        <v>2846</v>
      </c>
      <c r="B2848" s="9" t="s">
        <v>140</v>
      </c>
      <c r="D2848" s="11" t="s">
        <v>41</v>
      </c>
      <c r="E2848">
        <v>0</v>
      </c>
      <c r="F2848">
        <v>0</v>
      </c>
      <c r="G2848">
        <v>0</v>
      </c>
      <c r="H2848">
        <v>0</v>
      </c>
      <c r="I2848">
        <v>0</v>
      </c>
      <c r="J2848">
        <v>0</v>
      </c>
      <c r="K2848">
        <v>0</v>
      </c>
    </row>
    <row r="2849" spans="1:11" x14ac:dyDescent="0.35">
      <c r="A2849" s="14">
        <v>2847</v>
      </c>
      <c r="B2849" s="9" t="s">
        <v>140</v>
      </c>
      <c r="D2849" s="11" t="s">
        <v>37</v>
      </c>
      <c r="E2849">
        <v>3</v>
      </c>
      <c r="F2849">
        <v>0</v>
      </c>
      <c r="G2849">
        <v>3</v>
      </c>
      <c r="H2849">
        <v>0</v>
      </c>
      <c r="I2849">
        <v>0</v>
      </c>
      <c r="J2849">
        <v>4</v>
      </c>
      <c r="K2849">
        <v>1</v>
      </c>
    </row>
    <row r="2850" spans="1:11" x14ac:dyDescent="0.35">
      <c r="A2850" s="14">
        <v>2848</v>
      </c>
      <c r="B2850" s="9" t="s">
        <v>140</v>
      </c>
      <c r="D2850" s="11" t="s">
        <v>35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0</v>
      </c>
    </row>
    <row r="2851" spans="1:11" x14ac:dyDescent="0.35">
      <c r="A2851" s="14">
        <v>2849</v>
      </c>
      <c r="B2851" s="9" t="s">
        <v>140</v>
      </c>
      <c r="D2851" s="11" t="s">
        <v>27</v>
      </c>
      <c r="E2851">
        <v>3</v>
      </c>
      <c r="F2851">
        <v>3</v>
      </c>
      <c r="G2851">
        <v>0</v>
      </c>
      <c r="H2851">
        <v>0</v>
      </c>
      <c r="I2851">
        <v>0</v>
      </c>
      <c r="J2851">
        <v>5</v>
      </c>
      <c r="K2851">
        <v>2</v>
      </c>
    </row>
    <row r="2852" spans="1:11" x14ac:dyDescent="0.35">
      <c r="A2852" s="14">
        <v>2850</v>
      </c>
      <c r="B2852" s="9" t="s">
        <v>140</v>
      </c>
      <c r="D2852" s="11" t="s">
        <v>13</v>
      </c>
      <c r="E2852">
        <v>4</v>
      </c>
      <c r="F2852">
        <v>5</v>
      </c>
      <c r="G2852">
        <v>0</v>
      </c>
      <c r="H2852">
        <v>0</v>
      </c>
      <c r="I2852">
        <v>0</v>
      </c>
      <c r="J2852">
        <v>9</v>
      </c>
      <c r="K2852">
        <v>5</v>
      </c>
    </row>
    <row r="2853" spans="1:11" x14ac:dyDescent="0.35">
      <c r="A2853" s="14">
        <v>2851</v>
      </c>
      <c r="B2853" s="9" t="s">
        <v>140</v>
      </c>
      <c r="D2853" s="11" t="s">
        <v>39</v>
      </c>
      <c r="E2853">
        <v>0</v>
      </c>
      <c r="F2853">
        <v>0</v>
      </c>
      <c r="G2853">
        <v>0</v>
      </c>
      <c r="H2853">
        <v>0</v>
      </c>
      <c r="I2853">
        <v>0</v>
      </c>
      <c r="J2853">
        <v>3</v>
      </c>
      <c r="K2853">
        <v>3</v>
      </c>
    </row>
    <row r="2854" spans="1:11" x14ac:dyDescent="0.35">
      <c r="A2854" s="14">
        <v>2852</v>
      </c>
      <c r="B2854" s="9" t="s">
        <v>140</v>
      </c>
      <c r="D2854" s="11" t="s">
        <v>21</v>
      </c>
      <c r="E2854">
        <v>6</v>
      </c>
      <c r="F2854">
        <v>3</v>
      </c>
      <c r="G2854">
        <v>0</v>
      </c>
      <c r="H2854">
        <v>0</v>
      </c>
      <c r="I2854">
        <v>0</v>
      </c>
      <c r="J2854">
        <v>9</v>
      </c>
      <c r="K2854">
        <v>3</v>
      </c>
    </row>
    <row r="2855" spans="1:11" x14ac:dyDescent="0.35">
      <c r="A2855" s="14">
        <v>2853</v>
      </c>
      <c r="B2855" s="9" t="s">
        <v>140</v>
      </c>
      <c r="D2855" s="11" t="s">
        <v>31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</row>
    <row r="2856" spans="1:11" x14ac:dyDescent="0.35">
      <c r="A2856" s="14">
        <v>2854</v>
      </c>
      <c r="B2856" s="9" t="s">
        <v>140</v>
      </c>
      <c r="D2856" s="11" t="s">
        <v>11</v>
      </c>
      <c r="E2856">
        <v>11</v>
      </c>
      <c r="F2856">
        <v>7</v>
      </c>
      <c r="G2856">
        <v>3</v>
      </c>
      <c r="H2856">
        <v>0</v>
      </c>
      <c r="I2856">
        <v>0</v>
      </c>
      <c r="J2856">
        <v>19</v>
      </c>
      <c r="K2856">
        <v>8</v>
      </c>
    </row>
    <row r="2857" spans="1:11" x14ac:dyDescent="0.35">
      <c r="A2857" s="14">
        <v>2855</v>
      </c>
      <c r="B2857" s="9" t="s">
        <v>140</v>
      </c>
      <c r="D2857" s="11" t="s">
        <v>17</v>
      </c>
      <c r="E2857">
        <v>9</v>
      </c>
      <c r="F2857">
        <v>5</v>
      </c>
      <c r="G2857">
        <v>0</v>
      </c>
      <c r="H2857">
        <v>0</v>
      </c>
      <c r="I2857">
        <v>0</v>
      </c>
      <c r="J2857">
        <v>15</v>
      </c>
      <c r="K2857">
        <v>6</v>
      </c>
    </row>
    <row r="2858" spans="1:11" x14ac:dyDescent="0.35">
      <c r="A2858" s="14">
        <v>2856</v>
      </c>
      <c r="B2858" s="9" t="s">
        <v>140</v>
      </c>
      <c r="D2858" s="11" t="s">
        <v>33</v>
      </c>
      <c r="E2858">
        <v>0</v>
      </c>
      <c r="F2858">
        <v>0</v>
      </c>
      <c r="G2858">
        <v>0</v>
      </c>
      <c r="H2858">
        <v>0</v>
      </c>
      <c r="I2858">
        <v>0</v>
      </c>
      <c r="J2858">
        <v>0</v>
      </c>
      <c r="K2858">
        <v>0</v>
      </c>
    </row>
    <row r="2859" spans="1:11" x14ac:dyDescent="0.35">
      <c r="A2859" s="14">
        <v>2857</v>
      </c>
      <c r="B2859" s="9" t="s">
        <v>140</v>
      </c>
      <c r="D2859" s="11" t="s">
        <v>23</v>
      </c>
      <c r="E2859">
        <v>56</v>
      </c>
      <c r="F2859">
        <v>3</v>
      </c>
      <c r="G2859">
        <v>3</v>
      </c>
      <c r="H2859">
        <v>0</v>
      </c>
      <c r="I2859">
        <v>0</v>
      </c>
      <c r="J2859">
        <v>61</v>
      </c>
      <c r="K2859">
        <v>5</v>
      </c>
    </row>
    <row r="2860" spans="1:11" x14ac:dyDescent="0.35">
      <c r="A2860" s="14">
        <v>2858</v>
      </c>
      <c r="B2860" s="9" t="s">
        <v>140</v>
      </c>
      <c r="D2860" s="11" t="s">
        <v>9</v>
      </c>
      <c r="E2860">
        <v>19</v>
      </c>
      <c r="F2860">
        <v>12</v>
      </c>
      <c r="G2860">
        <v>3</v>
      </c>
      <c r="H2860">
        <v>3</v>
      </c>
      <c r="I2860">
        <v>0</v>
      </c>
      <c r="J2860">
        <v>36</v>
      </c>
      <c r="K2860">
        <v>17</v>
      </c>
    </row>
    <row r="2861" spans="1:11" x14ac:dyDescent="0.35">
      <c r="A2861" s="14">
        <v>2859</v>
      </c>
      <c r="B2861" s="9" t="s">
        <v>140</v>
      </c>
      <c r="D2861" s="11" t="s">
        <v>15</v>
      </c>
      <c r="E2861">
        <v>23</v>
      </c>
      <c r="F2861">
        <v>19</v>
      </c>
      <c r="G2861">
        <v>5</v>
      </c>
      <c r="H2861">
        <v>3</v>
      </c>
      <c r="I2861">
        <v>0</v>
      </c>
      <c r="J2861">
        <v>49</v>
      </c>
      <c r="K2861">
        <v>26</v>
      </c>
    </row>
    <row r="2862" spans="1:11" x14ac:dyDescent="0.35">
      <c r="A2862" s="14">
        <v>2860</v>
      </c>
      <c r="B2862" s="9" t="s">
        <v>140</v>
      </c>
      <c r="D2862" s="11" t="s">
        <v>19</v>
      </c>
      <c r="E2862">
        <v>4</v>
      </c>
      <c r="F2862">
        <v>6</v>
      </c>
      <c r="G2862">
        <v>3</v>
      </c>
      <c r="H2862">
        <v>0</v>
      </c>
      <c r="I2862">
        <v>0</v>
      </c>
      <c r="J2862">
        <v>11</v>
      </c>
      <c r="K2862">
        <v>7</v>
      </c>
    </row>
    <row r="2863" spans="1:11" x14ac:dyDescent="0.35">
      <c r="A2863" s="14">
        <v>2861</v>
      </c>
      <c r="B2863" s="9" t="s">
        <v>140</v>
      </c>
      <c r="D2863" s="12" t="s">
        <v>59</v>
      </c>
      <c r="E2863" s="6">
        <f>SUM(E2843:E2862)</f>
        <v>432</v>
      </c>
      <c r="F2863" s="6">
        <f t="shared" ref="F2863" si="421">SUM(F2843:F2862)</f>
        <v>295</v>
      </c>
      <c r="G2863" s="6">
        <f t="shared" ref="G2863" si="422">SUM(G2843:G2862)</f>
        <v>82</v>
      </c>
      <c r="H2863" s="6">
        <f t="shared" ref="H2863" si="423">SUM(H2843:H2862)</f>
        <v>9</v>
      </c>
      <c r="I2863" s="6">
        <f t="shared" ref="I2863" si="424">SUM(I2843:I2862)</f>
        <v>0</v>
      </c>
      <c r="J2863" s="6">
        <f t="shared" ref="J2863" si="425">SUM(J2843:J2862)</f>
        <v>811</v>
      </c>
      <c r="K2863" s="6">
        <f t="shared" ref="K2863" si="426">SUM(K2843:K2862)</f>
        <v>379</v>
      </c>
    </row>
    <row r="2864" spans="1:11" x14ac:dyDescent="0.35">
      <c r="A2864" s="14">
        <v>2862</v>
      </c>
      <c r="B2864" s="9" t="s">
        <v>140</v>
      </c>
    </row>
    <row r="2865" spans="1:2" x14ac:dyDescent="0.35">
      <c r="A2865" s="14">
        <v>2863</v>
      </c>
      <c r="B2865" s="9" t="s">
        <v>140</v>
      </c>
    </row>
    <row r="2866" spans="1:2" x14ac:dyDescent="0.35">
      <c r="A2866" s="14">
        <v>2864</v>
      </c>
      <c r="B2866" s="9" t="s">
        <v>140</v>
      </c>
    </row>
    <row r="2867" spans="1:2" x14ac:dyDescent="0.35">
      <c r="A2867" s="14">
        <v>2865</v>
      </c>
      <c r="B2867" s="9" t="s">
        <v>140</v>
      </c>
    </row>
    <row r="2868" spans="1:2" x14ac:dyDescent="0.35">
      <c r="A2868" s="14">
        <v>2866</v>
      </c>
      <c r="B2868" s="9" t="s">
        <v>140</v>
      </c>
    </row>
    <row r="2869" spans="1:2" x14ac:dyDescent="0.35">
      <c r="A2869" s="14">
        <v>2867</v>
      </c>
      <c r="B2869" s="9" t="s">
        <v>140</v>
      </c>
    </row>
    <row r="2870" spans="1:2" x14ac:dyDescent="0.35">
      <c r="A2870" s="14">
        <v>2868</v>
      </c>
      <c r="B2870" s="9" t="s">
        <v>140</v>
      </c>
    </row>
    <row r="2871" spans="1:2" x14ac:dyDescent="0.35">
      <c r="A2871" s="14">
        <v>2869</v>
      </c>
      <c r="B2871" s="9" t="s">
        <v>140</v>
      </c>
    </row>
    <row r="2872" spans="1:2" x14ac:dyDescent="0.35">
      <c r="A2872" s="14">
        <v>2870</v>
      </c>
      <c r="B2872" s="9" t="s">
        <v>140</v>
      </c>
    </row>
    <row r="2873" spans="1:2" x14ac:dyDescent="0.35">
      <c r="A2873" s="14">
        <v>2871</v>
      </c>
      <c r="B2873" s="9" t="s">
        <v>140</v>
      </c>
    </row>
    <row r="2874" spans="1:2" x14ac:dyDescent="0.35">
      <c r="A2874" s="14">
        <v>2872</v>
      </c>
      <c r="B2874" s="9" t="s">
        <v>140</v>
      </c>
    </row>
    <row r="2875" spans="1:2" x14ac:dyDescent="0.35">
      <c r="A2875" s="14">
        <v>2873</v>
      </c>
      <c r="B2875" s="9" t="s">
        <v>140</v>
      </c>
    </row>
    <row r="2876" spans="1:2" x14ac:dyDescent="0.35">
      <c r="A2876" s="14">
        <v>2874</v>
      </c>
      <c r="B2876" s="9" t="s">
        <v>140</v>
      </c>
    </row>
    <row r="2877" spans="1:2" x14ac:dyDescent="0.35">
      <c r="A2877" s="14">
        <v>2875</v>
      </c>
      <c r="B2877" s="9" t="s">
        <v>140</v>
      </c>
    </row>
    <row r="2878" spans="1:2" x14ac:dyDescent="0.35">
      <c r="A2878" s="14">
        <v>2876</v>
      </c>
      <c r="B2878" s="9" t="s">
        <v>140</v>
      </c>
    </row>
    <row r="2879" spans="1:2" x14ac:dyDescent="0.35">
      <c r="A2879" s="14">
        <v>2877</v>
      </c>
      <c r="B2879" s="9" t="s">
        <v>140</v>
      </c>
    </row>
    <row r="2880" spans="1:2" x14ac:dyDescent="0.35">
      <c r="A2880" s="14">
        <v>2878</v>
      </c>
      <c r="B2880" s="9" t="s">
        <v>140</v>
      </c>
    </row>
    <row r="2881" spans="1:11" x14ac:dyDescent="0.35">
      <c r="A2881" s="14">
        <v>2879</v>
      </c>
      <c r="B2881" s="9" t="s">
        <v>140</v>
      </c>
    </row>
    <row r="2882" spans="1:11" x14ac:dyDescent="0.35">
      <c r="A2882" s="14">
        <v>2880</v>
      </c>
      <c r="B2882" s="9" t="s">
        <v>140</v>
      </c>
    </row>
    <row r="2883" spans="1:11" x14ac:dyDescent="0.35">
      <c r="A2883" s="14">
        <v>2881</v>
      </c>
      <c r="B2883" s="9" t="s">
        <v>142</v>
      </c>
      <c r="D2883" s="11" t="s">
        <v>5</v>
      </c>
      <c r="E2883">
        <v>223</v>
      </c>
      <c r="F2883">
        <v>381</v>
      </c>
      <c r="G2883">
        <v>235</v>
      </c>
      <c r="H2883">
        <v>30</v>
      </c>
      <c r="I2883">
        <v>0</v>
      </c>
      <c r="J2883">
        <v>869</v>
      </c>
      <c r="K2883">
        <v>646</v>
      </c>
    </row>
    <row r="2884" spans="1:11" x14ac:dyDescent="0.35">
      <c r="A2884" s="14">
        <v>2882</v>
      </c>
      <c r="B2884" s="9" t="s">
        <v>142</v>
      </c>
      <c r="D2884" s="11" t="s">
        <v>25</v>
      </c>
      <c r="E2884">
        <v>655</v>
      </c>
      <c r="F2884">
        <v>258</v>
      </c>
      <c r="G2884">
        <v>57</v>
      </c>
      <c r="H2884">
        <v>25</v>
      </c>
      <c r="I2884">
        <v>3</v>
      </c>
      <c r="J2884">
        <v>998</v>
      </c>
      <c r="K2884">
        <v>343</v>
      </c>
    </row>
    <row r="2885" spans="1:11" x14ac:dyDescent="0.35">
      <c r="A2885" s="14">
        <v>2883</v>
      </c>
      <c r="B2885" s="9" t="s">
        <v>142</v>
      </c>
      <c r="D2885" s="11" t="s">
        <v>3</v>
      </c>
      <c r="E2885">
        <v>83</v>
      </c>
      <c r="F2885">
        <v>21</v>
      </c>
      <c r="G2885">
        <v>0</v>
      </c>
      <c r="H2885">
        <v>3</v>
      </c>
      <c r="I2885">
        <v>0</v>
      </c>
      <c r="J2885">
        <v>106</v>
      </c>
      <c r="K2885">
        <v>23</v>
      </c>
    </row>
    <row r="2886" spans="1:11" x14ac:dyDescent="0.35">
      <c r="A2886" s="14">
        <v>2884</v>
      </c>
      <c r="B2886" s="9" t="s">
        <v>142</v>
      </c>
      <c r="D2886" s="11" t="s">
        <v>29</v>
      </c>
      <c r="E2886">
        <v>157</v>
      </c>
      <c r="F2886">
        <v>46</v>
      </c>
      <c r="G2886">
        <v>20</v>
      </c>
      <c r="H2886">
        <v>8</v>
      </c>
      <c r="I2886">
        <v>0</v>
      </c>
      <c r="J2886">
        <v>231</v>
      </c>
      <c r="K2886">
        <v>74</v>
      </c>
    </row>
    <row r="2887" spans="1:11" x14ac:dyDescent="0.35">
      <c r="A2887" s="14">
        <v>2885</v>
      </c>
      <c r="B2887" s="9" t="s">
        <v>142</v>
      </c>
      <c r="D2887" s="11" t="s">
        <v>7</v>
      </c>
      <c r="E2887">
        <v>1848</v>
      </c>
      <c r="F2887">
        <v>802</v>
      </c>
      <c r="G2887">
        <v>137</v>
      </c>
      <c r="H2887">
        <v>24</v>
      </c>
      <c r="I2887">
        <v>0</v>
      </c>
      <c r="J2887">
        <v>2811</v>
      </c>
      <c r="K2887">
        <v>963</v>
      </c>
    </row>
    <row r="2888" spans="1:11" x14ac:dyDescent="0.35">
      <c r="A2888" s="14">
        <v>2886</v>
      </c>
      <c r="B2888" s="9" t="s">
        <v>142</v>
      </c>
      <c r="D2888" s="11" t="s">
        <v>41</v>
      </c>
      <c r="E2888">
        <v>19</v>
      </c>
      <c r="F2888">
        <v>3</v>
      </c>
      <c r="G2888">
        <v>0</v>
      </c>
      <c r="H2888">
        <v>0</v>
      </c>
      <c r="I2888">
        <v>0</v>
      </c>
      <c r="J2888">
        <v>22</v>
      </c>
      <c r="K2888">
        <v>3</v>
      </c>
    </row>
    <row r="2889" spans="1:11" x14ac:dyDescent="0.35">
      <c r="A2889" s="14">
        <v>2887</v>
      </c>
      <c r="B2889" s="9" t="s">
        <v>142</v>
      </c>
      <c r="D2889" s="11" t="s">
        <v>37</v>
      </c>
      <c r="E2889">
        <v>210</v>
      </c>
      <c r="F2889">
        <v>114</v>
      </c>
      <c r="G2889">
        <v>73</v>
      </c>
      <c r="H2889">
        <v>23</v>
      </c>
      <c r="I2889">
        <v>0</v>
      </c>
      <c r="J2889">
        <v>422</v>
      </c>
      <c r="K2889">
        <v>212</v>
      </c>
    </row>
    <row r="2890" spans="1:11" x14ac:dyDescent="0.35">
      <c r="A2890" s="14">
        <v>2888</v>
      </c>
      <c r="B2890" s="9" t="s">
        <v>142</v>
      </c>
      <c r="D2890" s="11" t="s">
        <v>35</v>
      </c>
      <c r="E2890">
        <v>31</v>
      </c>
      <c r="F2890">
        <v>6</v>
      </c>
      <c r="G2890">
        <v>5</v>
      </c>
      <c r="H2890">
        <v>3</v>
      </c>
      <c r="I2890">
        <v>0</v>
      </c>
      <c r="J2890">
        <v>45</v>
      </c>
      <c r="K2890">
        <v>14</v>
      </c>
    </row>
    <row r="2891" spans="1:11" x14ac:dyDescent="0.35">
      <c r="A2891" s="14">
        <v>2889</v>
      </c>
      <c r="B2891" s="9" t="s">
        <v>142</v>
      </c>
      <c r="D2891" s="11" t="s">
        <v>27</v>
      </c>
      <c r="E2891">
        <v>776</v>
      </c>
      <c r="F2891">
        <v>251</v>
      </c>
      <c r="G2891">
        <v>38</v>
      </c>
      <c r="H2891">
        <v>4</v>
      </c>
      <c r="I2891">
        <v>0</v>
      </c>
      <c r="J2891">
        <v>1069</v>
      </c>
      <c r="K2891">
        <v>293</v>
      </c>
    </row>
    <row r="2892" spans="1:11" x14ac:dyDescent="0.35">
      <c r="A2892" s="14">
        <v>2890</v>
      </c>
      <c r="B2892" s="9" t="s">
        <v>142</v>
      </c>
      <c r="D2892" s="11" t="s">
        <v>13</v>
      </c>
      <c r="E2892">
        <v>908</v>
      </c>
      <c r="F2892">
        <v>431</v>
      </c>
      <c r="G2892">
        <v>147</v>
      </c>
      <c r="H2892">
        <v>26</v>
      </c>
      <c r="I2892">
        <v>0</v>
      </c>
      <c r="J2892">
        <v>1513</v>
      </c>
      <c r="K2892">
        <v>605</v>
      </c>
    </row>
    <row r="2893" spans="1:11" x14ac:dyDescent="0.35">
      <c r="A2893" s="14">
        <v>2891</v>
      </c>
      <c r="B2893" s="9" t="s">
        <v>142</v>
      </c>
      <c r="D2893" s="11" t="s">
        <v>39</v>
      </c>
      <c r="E2893">
        <v>102</v>
      </c>
      <c r="F2893">
        <v>59</v>
      </c>
      <c r="G2893">
        <v>11</v>
      </c>
      <c r="H2893">
        <v>0</v>
      </c>
      <c r="I2893">
        <v>0</v>
      </c>
      <c r="J2893">
        <v>174</v>
      </c>
      <c r="K2893">
        <v>72</v>
      </c>
    </row>
    <row r="2894" spans="1:11" x14ac:dyDescent="0.35">
      <c r="A2894" s="14">
        <v>2892</v>
      </c>
      <c r="B2894" s="9" t="s">
        <v>142</v>
      </c>
      <c r="D2894" s="11" t="s">
        <v>21</v>
      </c>
      <c r="E2894">
        <v>208</v>
      </c>
      <c r="F2894">
        <v>148</v>
      </c>
      <c r="G2894">
        <v>70</v>
      </c>
      <c r="H2894">
        <v>23</v>
      </c>
      <c r="I2894">
        <v>0</v>
      </c>
      <c r="J2894">
        <v>450</v>
      </c>
      <c r="K2894">
        <v>242</v>
      </c>
    </row>
    <row r="2895" spans="1:11" x14ac:dyDescent="0.35">
      <c r="A2895" s="14">
        <v>2893</v>
      </c>
      <c r="B2895" s="9" t="s">
        <v>142</v>
      </c>
      <c r="D2895" s="11" t="s">
        <v>31</v>
      </c>
      <c r="E2895">
        <v>13</v>
      </c>
      <c r="F2895">
        <v>3</v>
      </c>
      <c r="G2895">
        <v>0</v>
      </c>
      <c r="H2895">
        <v>0</v>
      </c>
      <c r="I2895">
        <v>0</v>
      </c>
      <c r="J2895">
        <v>16</v>
      </c>
      <c r="K2895">
        <v>3</v>
      </c>
    </row>
    <row r="2896" spans="1:11" x14ac:dyDescent="0.35">
      <c r="A2896" s="14">
        <v>2894</v>
      </c>
      <c r="B2896" s="9" t="s">
        <v>142</v>
      </c>
      <c r="D2896" s="11" t="s">
        <v>11</v>
      </c>
      <c r="E2896">
        <v>400</v>
      </c>
      <c r="F2896">
        <v>370</v>
      </c>
      <c r="G2896">
        <v>90</v>
      </c>
      <c r="H2896">
        <v>14</v>
      </c>
      <c r="I2896">
        <v>0</v>
      </c>
      <c r="J2896">
        <v>874</v>
      </c>
      <c r="K2896">
        <v>474</v>
      </c>
    </row>
    <row r="2897" spans="1:11" x14ac:dyDescent="0.35">
      <c r="A2897" s="14">
        <v>2895</v>
      </c>
      <c r="B2897" s="9" t="s">
        <v>142</v>
      </c>
      <c r="D2897" s="11" t="s">
        <v>17</v>
      </c>
      <c r="E2897">
        <v>1745</v>
      </c>
      <c r="F2897">
        <v>1132</v>
      </c>
      <c r="G2897">
        <v>188</v>
      </c>
      <c r="H2897">
        <v>47</v>
      </c>
      <c r="I2897">
        <v>3</v>
      </c>
      <c r="J2897">
        <v>3114</v>
      </c>
      <c r="K2897">
        <v>1369</v>
      </c>
    </row>
    <row r="2898" spans="1:11" x14ac:dyDescent="0.35">
      <c r="A2898" s="14">
        <v>2896</v>
      </c>
      <c r="B2898" s="9" t="s">
        <v>142</v>
      </c>
      <c r="D2898" s="11" t="s">
        <v>33</v>
      </c>
      <c r="E2898">
        <v>27</v>
      </c>
      <c r="F2898">
        <v>11</v>
      </c>
      <c r="G2898">
        <v>8</v>
      </c>
      <c r="H2898">
        <v>4</v>
      </c>
      <c r="I2898">
        <v>0</v>
      </c>
      <c r="J2898">
        <v>50</v>
      </c>
      <c r="K2898">
        <v>23</v>
      </c>
    </row>
    <row r="2899" spans="1:11" x14ac:dyDescent="0.35">
      <c r="A2899" s="14">
        <v>2897</v>
      </c>
      <c r="B2899" s="9" t="s">
        <v>142</v>
      </c>
      <c r="D2899" s="11" t="s">
        <v>23</v>
      </c>
      <c r="E2899">
        <v>1917</v>
      </c>
      <c r="F2899">
        <v>254</v>
      </c>
      <c r="G2899">
        <v>58</v>
      </c>
      <c r="H2899">
        <v>12</v>
      </c>
      <c r="I2899">
        <v>3</v>
      </c>
      <c r="J2899">
        <v>2242</v>
      </c>
      <c r="K2899">
        <v>325</v>
      </c>
    </row>
    <row r="2900" spans="1:11" x14ac:dyDescent="0.35">
      <c r="A2900" s="14">
        <v>2898</v>
      </c>
      <c r="B2900" s="9" t="s">
        <v>142</v>
      </c>
      <c r="D2900" s="11" t="s">
        <v>9</v>
      </c>
      <c r="E2900">
        <v>686</v>
      </c>
      <c r="F2900">
        <v>624</v>
      </c>
      <c r="G2900">
        <v>197</v>
      </c>
      <c r="H2900">
        <v>29</v>
      </c>
      <c r="I2900">
        <v>0</v>
      </c>
      <c r="J2900">
        <v>1538</v>
      </c>
      <c r="K2900">
        <v>852</v>
      </c>
    </row>
    <row r="2901" spans="1:11" x14ac:dyDescent="0.35">
      <c r="A2901" s="14">
        <v>2899</v>
      </c>
      <c r="B2901" s="9" t="s">
        <v>142</v>
      </c>
      <c r="D2901" s="11" t="s">
        <v>15</v>
      </c>
      <c r="E2901">
        <v>1167</v>
      </c>
      <c r="F2901">
        <v>120</v>
      </c>
      <c r="G2901">
        <v>12</v>
      </c>
      <c r="H2901">
        <v>5</v>
      </c>
      <c r="I2901">
        <v>0</v>
      </c>
      <c r="J2901">
        <v>1305</v>
      </c>
      <c r="K2901">
        <v>138</v>
      </c>
    </row>
    <row r="2902" spans="1:11" x14ac:dyDescent="0.35">
      <c r="A2902" s="14">
        <v>2900</v>
      </c>
      <c r="B2902" s="9" t="s">
        <v>142</v>
      </c>
      <c r="D2902" s="11" t="s">
        <v>19</v>
      </c>
      <c r="E2902">
        <v>545</v>
      </c>
      <c r="F2902">
        <v>437</v>
      </c>
      <c r="G2902">
        <v>99</v>
      </c>
      <c r="H2902">
        <v>27</v>
      </c>
      <c r="I2902">
        <v>3</v>
      </c>
      <c r="J2902">
        <v>1110</v>
      </c>
      <c r="K2902">
        <v>565</v>
      </c>
    </row>
    <row r="2903" spans="1:11" x14ac:dyDescent="0.35">
      <c r="A2903" s="14">
        <v>2901</v>
      </c>
      <c r="B2903" s="9" t="s">
        <v>142</v>
      </c>
      <c r="D2903" s="12" t="s">
        <v>59</v>
      </c>
      <c r="E2903" s="6">
        <f>SUM(E2883:E2902)</f>
        <v>11720</v>
      </c>
      <c r="F2903" s="6">
        <f t="shared" ref="F2903" si="427">SUM(F2883:F2902)</f>
        <v>5471</v>
      </c>
      <c r="G2903" s="6">
        <f t="shared" ref="G2903" si="428">SUM(G2883:G2902)</f>
        <v>1445</v>
      </c>
      <c r="H2903" s="6">
        <f t="shared" ref="H2903" si="429">SUM(H2883:H2902)</f>
        <v>307</v>
      </c>
      <c r="I2903" s="6">
        <f t="shared" ref="I2903" si="430">SUM(I2883:I2902)</f>
        <v>12</v>
      </c>
      <c r="J2903" s="6">
        <f t="shared" ref="J2903" si="431">SUM(J2883:J2902)</f>
        <v>18959</v>
      </c>
      <c r="K2903" s="6">
        <f t="shared" ref="K2903" si="432">SUM(K2883:K2902)</f>
        <v>7239</v>
      </c>
    </row>
    <row r="2904" spans="1:11" x14ac:dyDescent="0.35">
      <c r="A2904" s="14">
        <v>2902</v>
      </c>
      <c r="B2904" s="9" t="s">
        <v>142</v>
      </c>
    </row>
    <row r="2905" spans="1:11" x14ac:dyDescent="0.35">
      <c r="A2905" s="14">
        <v>2903</v>
      </c>
      <c r="B2905" s="9" t="s">
        <v>142</v>
      </c>
    </row>
    <row r="2906" spans="1:11" x14ac:dyDescent="0.35">
      <c r="A2906" s="14">
        <v>2904</v>
      </c>
      <c r="B2906" s="9" t="s">
        <v>142</v>
      </c>
    </row>
    <row r="2907" spans="1:11" x14ac:dyDescent="0.35">
      <c r="A2907" s="14">
        <v>2905</v>
      </c>
      <c r="B2907" s="9" t="s">
        <v>142</v>
      </c>
    </row>
    <row r="2908" spans="1:11" x14ac:dyDescent="0.35">
      <c r="A2908" s="14">
        <v>2906</v>
      </c>
      <c r="B2908" s="9" t="s">
        <v>142</v>
      </c>
    </row>
    <row r="2909" spans="1:11" x14ac:dyDescent="0.35">
      <c r="A2909" s="14">
        <v>2907</v>
      </c>
      <c r="B2909" s="9" t="s">
        <v>142</v>
      </c>
    </row>
    <row r="2910" spans="1:11" x14ac:dyDescent="0.35">
      <c r="A2910" s="14">
        <v>2908</v>
      </c>
      <c r="B2910" s="9" t="s">
        <v>142</v>
      </c>
    </row>
    <row r="2911" spans="1:11" x14ac:dyDescent="0.35">
      <c r="A2911" s="14">
        <v>2909</v>
      </c>
      <c r="B2911" s="9" t="s">
        <v>142</v>
      </c>
    </row>
    <row r="2912" spans="1:11" x14ac:dyDescent="0.35">
      <c r="A2912" s="14">
        <v>2910</v>
      </c>
      <c r="B2912" s="9" t="s">
        <v>142</v>
      </c>
    </row>
    <row r="2913" spans="1:11" x14ac:dyDescent="0.35">
      <c r="A2913" s="14">
        <v>2911</v>
      </c>
      <c r="B2913" s="9" t="s">
        <v>142</v>
      </c>
    </row>
    <row r="2914" spans="1:11" x14ac:dyDescent="0.35">
      <c r="A2914" s="14">
        <v>2912</v>
      </c>
      <c r="B2914" s="9" t="s">
        <v>142</v>
      </c>
    </row>
    <row r="2915" spans="1:11" x14ac:dyDescent="0.35">
      <c r="A2915" s="14">
        <v>2913</v>
      </c>
      <c r="B2915" s="9" t="s">
        <v>142</v>
      </c>
    </row>
    <row r="2916" spans="1:11" x14ac:dyDescent="0.35">
      <c r="A2916" s="14">
        <v>2914</v>
      </c>
      <c r="B2916" s="9" t="s">
        <v>142</v>
      </c>
    </row>
    <row r="2917" spans="1:11" x14ac:dyDescent="0.35">
      <c r="A2917" s="14">
        <v>2915</v>
      </c>
      <c r="B2917" s="9" t="s">
        <v>142</v>
      </c>
    </row>
    <row r="2918" spans="1:11" x14ac:dyDescent="0.35">
      <c r="A2918" s="14">
        <v>2916</v>
      </c>
      <c r="B2918" s="9" t="s">
        <v>142</v>
      </c>
    </row>
    <row r="2919" spans="1:11" x14ac:dyDescent="0.35">
      <c r="A2919" s="14">
        <v>2917</v>
      </c>
      <c r="B2919" s="9" t="s">
        <v>142</v>
      </c>
    </row>
    <row r="2920" spans="1:11" x14ac:dyDescent="0.35">
      <c r="A2920" s="14">
        <v>2918</v>
      </c>
      <c r="B2920" s="9" t="s">
        <v>142</v>
      </c>
    </row>
    <row r="2921" spans="1:11" x14ac:dyDescent="0.35">
      <c r="A2921" s="14">
        <v>2919</v>
      </c>
      <c r="B2921" s="9" t="s">
        <v>142</v>
      </c>
    </row>
    <row r="2922" spans="1:11" x14ac:dyDescent="0.35">
      <c r="A2922" s="14">
        <v>2920</v>
      </c>
      <c r="B2922" s="9" t="s">
        <v>142</v>
      </c>
    </row>
    <row r="2923" spans="1:11" x14ac:dyDescent="0.35">
      <c r="A2923" s="14">
        <v>2921</v>
      </c>
      <c r="B2923" s="9" t="s">
        <v>143</v>
      </c>
      <c r="D2923" s="11" t="s">
        <v>5</v>
      </c>
      <c r="E2923">
        <v>266</v>
      </c>
      <c r="F2923">
        <v>340</v>
      </c>
      <c r="G2923">
        <v>149</v>
      </c>
      <c r="H2923">
        <v>21</v>
      </c>
      <c r="I2923">
        <v>0</v>
      </c>
      <c r="J2923">
        <v>777</v>
      </c>
      <c r="K2923">
        <v>511</v>
      </c>
    </row>
    <row r="2924" spans="1:11" x14ac:dyDescent="0.35">
      <c r="A2924" s="14">
        <v>2922</v>
      </c>
      <c r="B2924" s="9" t="s">
        <v>143</v>
      </c>
      <c r="D2924" s="11" t="s">
        <v>25</v>
      </c>
      <c r="E2924">
        <v>1037</v>
      </c>
      <c r="F2924">
        <v>266</v>
      </c>
      <c r="G2924">
        <v>61</v>
      </c>
      <c r="H2924">
        <v>25</v>
      </c>
      <c r="I2924">
        <v>3</v>
      </c>
      <c r="J2924">
        <v>1392</v>
      </c>
      <c r="K2924">
        <v>355</v>
      </c>
    </row>
    <row r="2925" spans="1:11" x14ac:dyDescent="0.35">
      <c r="A2925" s="14">
        <v>2923</v>
      </c>
      <c r="B2925" s="9" t="s">
        <v>143</v>
      </c>
      <c r="D2925" s="11" t="s">
        <v>3</v>
      </c>
      <c r="E2925">
        <v>101</v>
      </c>
      <c r="F2925">
        <v>17</v>
      </c>
      <c r="G2925">
        <v>0</v>
      </c>
      <c r="H2925">
        <v>0</v>
      </c>
      <c r="I2925">
        <v>0</v>
      </c>
      <c r="J2925">
        <v>121</v>
      </c>
      <c r="K2925">
        <v>20</v>
      </c>
    </row>
    <row r="2926" spans="1:11" x14ac:dyDescent="0.35">
      <c r="A2926" s="14">
        <v>2924</v>
      </c>
      <c r="B2926" s="9" t="s">
        <v>143</v>
      </c>
      <c r="D2926" s="11" t="s">
        <v>29</v>
      </c>
      <c r="E2926">
        <v>117</v>
      </c>
      <c r="F2926">
        <v>50</v>
      </c>
      <c r="G2926">
        <v>19</v>
      </c>
      <c r="H2926">
        <v>6</v>
      </c>
      <c r="I2926">
        <v>0</v>
      </c>
      <c r="J2926">
        <v>192</v>
      </c>
      <c r="K2926">
        <v>75</v>
      </c>
    </row>
    <row r="2927" spans="1:11" x14ac:dyDescent="0.35">
      <c r="A2927" s="14">
        <v>2925</v>
      </c>
      <c r="B2927" s="9" t="s">
        <v>143</v>
      </c>
      <c r="D2927" s="11" t="s">
        <v>7</v>
      </c>
      <c r="E2927">
        <v>3243</v>
      </c>
      <c r="F2927">
        <v>1421</v>
      </c>
      <c r="G2927">
        <v>276</v>
      </c>
      <c r="H2927">
        <v>53</v>
      </c>
      <c r="I2927">
        <v>3</v>
      </c>
      <c r="J2927">
        <v>4995</v>
      </c>
      <c r="K2927">
        <v>1752</v>
      </c>
    </row>
    <row r="2928" spans="1:11" x14ac:dyDescent="0.35">
      <c r="A2928" s="14">
        <v>2926</v>
      </c>
      <c r="B2928" s="9" t="s">
        <v>143</v>
      </c>
      <c r="D2928" s="11" t="s">
        <v>41</v>
      </c>
      <c r="E2928">
        <v>14</v>
      </c>
      <c r="F2928">
        <v>0</v>
      </c>
      <c r="G2928">
        <v>0</v>
      </c>
      <c r="H2928">
        <v>0</v>
      </c>
      <c r="I2928">
        <v>0</v>
      </c>
      <c r="J2928">
        <v>15</v>
      </c>
      <c r="K2928">
        <v>1</v>
      </c>
    </row>
    <row r="2929" spans="1:11" x14ac:dyDescent="0.35">
      <c r="A2929" s="14">
        <v>2927</v>
      </c>
      <c r="B2929" s="9" t="s">
        <v>143</v>
      </c>
      <c r="D2929" s="11" t="s">
        <v>37</v>
      </c>
      <c r="E2929">
        <v>172</v>
      </c>
      <c r="F2929">
        <v>74</v>
      </c>
      <c r="G2929">
        <v>32</v>
      </c>
      <c r="H2929">
        <v>11</v>
      </c>
      <c r="I2929">
        <v>0</v>
      </c>
      <c r="J2929">
        <v>289</v>
      </c>
      <c r="K2929">
        <v>117</v>
      </c>
    </row>
    <row r="2930" spans="1:11" x14ac:dyDescent="0.35">
      <c r="A2930" s="14">
        <v>2928</v>
      </c>
      <c r="B2930" s="9" t="s">
        <v>143</v>
      </c>
      <c r="D2930" s="11" t="s">
        <v>35</v>
      </c>
      <c r="E2930">
        <v>34</v>
      </c>
      <c r="F2930">
        <v>31</v>
      </c>
      <c r="G2930">
        <v>7</v>
      </c>
      <c r="H2930">
        <v>3</v>
      </c>
      <c r="I2930">
        <v>0</v>
      </c>
      <c r="J2930">
        <v>74</v>
      </c>
      <c r="K2930">
        <v>40</v>
      </c>
    </row>
    <row r="2931" spans="1:11" x14ac:dyDescent="0.35">
      <c r="A2931" s="14">
        <v>2929</v>
      </c>
      <c r="B2931" s="9" t="s">
        <v>143</v>
      </c>
      <c r="D2931" s="11" t="s">
        <v>27</v>
      </c>
      <c r="E2931">
        <v>409</v>
      </c>
      <c r="F2931">
        <v>115</v>
      </c>
      <c r="G2931">
        <v>14</v>
      </c>
      <c r="H2931">
        <v>6</v>
      </c>
      <c r="I2931">
        <v>0</v>
      </c>
      <c r="J2931">
        <v>544</v>
      </c>
      <c r="K2931">
        <v>135</v>
      </c>
    </row>
    <row r="2932" spans="1:11" x14ac:dyDescent="0.35">
      <c r="A2932" s="14">
        <v>2930</v>
      </c>
      <c r="B2932" s="9" t="s">
        <v>143</v>
      </c>
      <c r="D2932" s="11" t="s">
        <v>13</v>
      </c>
      <c r="E2932">
        <v>658</v>
      </c>
      <c r="F2932">
        <v>293</v>
      </c>
      <c r="G2932">
        <v>123</v>
      </c>
      <c r="H2932">
        <v>34</v>
      </c>
      <c r="I2932">
        <v>0</v>
      </c>
      <c r="J2932">
        <v>1109</v>
      </c>
      <c r="K2932">
        <v>451</v>
      </c>
    </row>
    <row r="2933" spans="1:11" x14ac:dyDescent="0.35">
      <c r="A2933" s="14">
        <v>2931</v>
      </c>
      <c r="B2933" s="9" t="s">
        <v>143</v>
      </c>
      <c r="D2933" s="11" t="s">
        <v>39</v>
      </c>
      <c r="E2933">
        <v>97</v>
      </c>
      <c r="F2933">
        <v>67</v>
      </c>
      <c r="G2933">
        <v>5</v>
      </c>
      <c r="H2933">
        <v>0</v>
      </c>
      <c r="I2933">
        <v>0</v>
      </c>
      <c r="J2933">
        <v>169</v>
      </c>
      <c r="K2933">
        <v>72</v>
      </c>
    </row>
    <row r="2934" spans="1:11" x14ac:dyDescent="0.35">
      <c r="A2934" s="14">
        <v>2932</v>
      </c>
      <c r="B2934" s="9" t="s">
        <v>143</v>
      </c>
      <c r="D2934" s="11" t="s">
        <v>21</v>
      </c>
      <c r="E2934">
        <v>380</v>
      </c>
      <c r="F2934">
        <v>219</v>
      </c>
      <c r="G2934">
        <v>169</v>
      </c>
      <c r="H2934">
        <v>70</v>
      </c>
      <c r="I2934">
        <v>3</v>
      </c>
      <c r="J2934">
        <v>841</v>
      </c>
      <c r="K2934">
        <v>461</v>
      </c>
    </row>
    <row r="2935" spans="1:11" x14ac:dyDescent="0.35">
      <c r="A2935" s="14">
        <v>2933</v>
      </c>
      <c r="B2935" s="9" t="s">
        <v>143</v>
      </c>
      <c r="D2935" s="11" t="s">
        <v>31</v>
      </c>
      <c r="E2935">
        <v>4</v>
      </c>
      <c r="F2935">
        <v>4</v>
      </c>
      <c r="G2935">
        <v>0</v>
      </c>
      <c r="H2935">
        <v>0</v>
      </c>
      <c r="I2935">
        <v>0</v>
      </c>
      <c r="J2935">
        <v>8</v>
      </c>
      <c r="K2935">
        <v>4</v>
      </c>
    </row>
    <row r="2936" spans="1:11" x14ac:dyDescent="0.35">
      <c r="A2936" s="14">
        <v>2934</v>
      </c>
      <c r="B2936" s="9" t="s">
        <v>143</v>
      </c>
      <c r="D2936" s="11" t="s">
        <v>11</v>
      </c>
      <c r="E2936">
        <v>727</v>
      </c>
      <c r="F2936">
        <v>456</v>
      </c>
      <c r="G2936">
        <v>113</v>
      </c>
      <c r="H2936">
        <v>5</v>
      </c>
      <c r="I2936">
        <v>0</v>
      </c>
      <c r="J2936">
        <v>1301</v>
      </c>
      <c r="K2936">
        <v>574</v>
      </c>
    </row>
    <row r="2937" spans="1:11" x14ac:dyDescent="0.35">
      <c r="A2937" s="14">
        <v>2935</v>
      </c>
      <c r="B2937" s="9" t="s">
        <v>143</v>
      </c>
      <c r="D2937" s="11" t="s">
        <v>17</v>
      </c>
      <c r="E2937">
        <v>986</v>
      </c>
      <c r="F2937">
        <v>550</v>
      </c>
      <c r="G2937">
        <v>87</v>
      </c>
      <c r="H2937">
        <v>11</v>
      </c>
      <c r="I2937">
        <v>0</v>
      </c>
      <c r="J2937">
        <v>1634</v>
      </c>
      <c r="K2937">
        <v>648</v>
      </c>
    </row>
    <row r="2938" spans="1:11" x14ac:dyDescent="0.35">
      <c r="A2938" s="14">
        <v>2936</v>
      </c>
      <c r="B2938" s="9" t="s">
        <v>143</v>
      </c>
      <c r="D2938" s="11" t="s">
        <v>33</v>
      </c>
      <c r="E2938">
        <v>73</v>
      </c>
      <c r="F2938">
        <v>19</v>
      </c>
      <c r="G2938">
        <v>9</v>
      </c>
      <c r="H2938">
        <v>8</v>
      </c>
      <c r="I2938">
        <v>0</v>
      </c>
      <c r="J2938">
        <v>109</v>
      </c>
      <c r="K2938">
        <v>36</v>
      </c>
    </row>
    <row r="2939" spans="1:11" x14ac:dyDescent="0.35">
      <c r="A2939" s="14">
        <v>2937</v>
      </c>
      <c r="B2939" s="9" t="s">
        <v>143</v>
      </c>
      <c r="D2939" s="11" t="s">
        <v>23</v>
      </c>
      <c r="E2939">
        <v>1369</v>
      </c>
      <c r="F2939">
        <v>145</v>
      </c>
      <c r="G2939">
        <v>49</v>
      </c>
      <c r="H2939">
        <v>5</v>
      </c>
      <c r="I2939">
        <v>0</v>
      </c>
      <c r="J2939">
        <v>1568</v>
      </c>
      <c r="K2939">
        <v>199</v>
      </c>
    </row>
    <row r="2940" spans="1:11" x14ac:dyDescent="0.35">
      <c r="A2940" s="14">
        <v>2938</v>
      </c>
      <c r="B2940" s="9" t="s">
        <v>143</v>
      </c>
      <c r="D2940" s="11" t="s">
        <v>9</v>
      </c>
      <c r="E2940">
        <v>756</v>
      </c>
      <c r="F2940">
        <v>424</v>
      </c>
      <c r="G2940">
        <v>164</v>
      </c>
      <c r="H2940">
        <v>31</v>
      </c>
      <c r="I2940">
        <v>3</v>
      </c>
      <c r="J2940">
        <v>1376</v>
      </c>
      <c r="K2940">
        <v>620</v>
      </c>
    </row>
    <row r="2941" spans="1:11" x14ac:dyDescent="0.35">
      <c r="A2941" s="14">
        <v>2939</v>
      </c>
      <c r="B2941" s="9" t="s">
        <v>143</v>
      </c>
      <c r="D2941" s="11" t="s">
        <v>15</v>
      </c>
      <c r="E2941">
        <v>3815</v>
      </c>
      <c r="F2941">
        <v>531</v>
      </c>
      <c r="G2941">
        <v>31</v>
      </c>
      <c r="H2941">
        <v>7</v>
      </c>
      <c r="I2941">
        <v>0</v>
      </c>
      <c r="J2941">
        <v>4384</v>
      </c>
      <c r="K2941">
        <v>569</v>
      </c>
    </row>
    <row r="2942" spans="1:11" x14ac:dyDescent="0.35">
      <c r="A2942" s="14">
        <v>2940</v>
      </c>
      <c r="B2942" s="9" t="s">
        <v>143</v>
      </c>
      <c r="D2942" s="11" t="s">
        <v>19</v>
      </c>
      <c r="E2942">
        <v>345</v>
      </c>
      <c r="F2942">
        <v>221</v>
      </c>
      <c r="G2942">
        <v>115</v>
      </c>
      <c r="H2942">
        <v>37</v>
      </c>
      <c r="I2942">
        <v>0</v>
      </c>
      <c r="J2942">
        <v>718</v>
      </c>
      <c r="K2942">
        <v>373</v>
      </c>
    </row>
    <row r="2943" spans="1:11" x14ac:dyDescent="0.35">
      <c r="A2943" s="14">
        <v>2941</v>
      </c>
      <c r="B2943" s="9" t="s">
        <v>143</v>
      </c>
      <c r="D2943" s="12" t="s">
        <v>59</v>
      </c>
      <c r="E2943" s="6">
        <f>SUM(E2923:E2942)</f>
        <v>14603</v>
      </c>
      <c r="F2943" s="6">
        <f t="shared" ref="F2943" si="433">SUM(F2923:F2942)</f>
        <v>5243</v>
      </c>
      <c r="G2943" s="6">
        <f t="shared" ref="G2943" si="434">SUM(G2923:G2942)</f>
        <v>1423</v>
      </c>
      <c r="H2943" s="6">
        <f t="shared" ref="H2943" si="435">SUM(H2923:H2942)</f>
        <v>333</v>
      </c>
      <c r="I2943" s="6">
        <f t="shared" ref="I2943" si="436">SUM(I2923:I2942)</f>
        <v>12</v>
      </c>
      <c r="J2943" s="6">
        <f t="shared" ref="J2943" si="437">SUM(J2923:J2942)</f>
        <v>21616</v>
      </c>
      <c r="K2943" s="6">
        <f t="shared" ref="K2943" si="438">SUM(K2923:K2942)</f>
        <v>7013</v>
      </c>
    </row>
    <row r="2944" spans="1:11" x14ac:dyDescent="0.35">
      <c r="A2944" s="14">
        <v>2942</v>
      </c>
      <c r="B2944" s="9" t="s">
        <v>143</v>
      </c>
    </row>
    <row r="2945" spans="1:2" x14ac:dyDescent="0.35">
      <c r="A2945" s="14">
        <v>2943</v>
      </c>
      <c r="B2945" s="9" t="s">
        <v>143</v>
      </c>
    </row>
    <row r="2946" spans="1:2" x14ac:dyDescent="0.35">
      <c r="A2946" s="14">
        <v>2944</v>
      </c>
      <c r="B2946" s="9" t="s">
        <v>143</v>
      </c>
    </row>
    <row r="2947" spans="1:2" x14ac:dyDescent="0.35">
      <c r="A2947" s="14">
        <v>2945</v>
      </c>
      <c r="B2947" s="9" t="s">
        <v>143</v>
      </c>
    </row>
    <row r="2948" spans="1:2" x14ac:dyDescent="0.35">
      <c r="A2948" s="14">
        <v>2946</v>
      </c>
      <c r="B2948" s="9" t="s">
        <v>143</v>
      </c>
    </row>
    <row r="2949" spans="1:2" x14ac:dyDescent="0.35">
      <c r="A2949" s="14">
        <v>2947</v>
      </c>
      <c r="B2949" s="9" t="s">
        <v>143</v>
      </c>
    </row>
    <row r="2950" spans="1:2" x14ac:dyDescent="0.35">
      <c r="A2950" s="14">
        <v>2948</v>
      </c>
      <c r="B2950" s="9" t="s">
        <v>143</v>
      </c>
    </row>
    <row r="2951" spans="1:2" x14ac:dyDescent="0.35">
      <c r="A2951" s="14">
        <v>2949</v>
      </c>
      <c r="B2951" s="9" t="s">
        <v>143</v>
      </c>
    </row>
    <row r="2952" spans="1:2" x14ac:dyDescent="0.35">
      <c r="A2952" s="14">
        <v>2950</v>
      </c>
      <c r="B2952" s="9" t="s">
        <v>143</v>
      </c>
    </row>
    <row r="2953" spans="1:2" x14ac:dyDescent="0.35">
      <c r="A2953" s="14">
        <v>2951</v>
      </c>
      <c r="B2953" s="9" t="s">
        <v>143</v>
      </c>
    </row>
    <row r="2954" spans="1:2" x14ac:dyDescent="0.35">
      <c r="A2954" s="14">
        <v>2952</v>
      </c>
      <c r="B2954" s="9" t="s">
        <v>143</v>
      </c>
    </row>
    <row r="2955" spans="1:2" x14ac:dyDescent="0.35">
      <c r="A2955" s="14">
        <v>2953</v>
      </c>
      <c r="B2955" s="9" t="s">
        <v>143</v>
      </c>
    </row>
    <row r="2956" spans="1:2" x14ac:dyDescent="0.35">
      <c r="A2956" s="14">
        <v>2954</v>
      </c>
      <c r="B2956" s="9" t="s">
        <v>143</v>
      </c>
    </row>
    <row r="2957" spans="1:2" x14ac:dyDescent="0.35">
      <c r="A2957" s="14">
        <v>2955</v>
      </c>
      <c r="B2957" s="9" t="s">
        <v>143</v>
      </c>
    </row>
    <row r="2958" spans="1:2" x14ac:dyDescent="0.35">
      <c r="A2958" s="14">
        <v>2956</v>
      </c>
      <c r="B2958" s="9" t="s">
        <v>143</v>
      </c>
    </row>
    <row r="2959" spans="1:2" x14ac:dyDescent="0.35">
      <c r="A2959" s="14">
        <v>2957</v>
      </c>
      <c r="B2959" s="9" t="s">
        <v>143</v>
      </c>
    </row>
    <row r="2960" spans="1:2" x14ac:dyDescent="0.35">
      <c r="A2960" s="14">
        <v>2958</v>
      </c>
      <c r="B2960" s="9" t="s">
        <v>143</v>
      </c>
    </row>
    <row r="2961" spans="1:11" x14ac:dyDescent="0.35">
      <c r="A2961" s="14">
        <v>2959</v>
      </c>
      <c r="B2961" s="9" t="s">
        <v>143</v>
      </c>
    </row>
    <row r="2962" spans="1:11" x14ac:dyDescent="0.35">
      <c r="A2962" s="14">
        <v>2960</v>
      </c>
      <c r="B2962" s="9" t="s">
        <v>143</v>
      </c>
    </row>
    <row r="2963" spans="1:11" x14ac:dyDescent="0.35">
      <c r="A2963" s="14">
        <v>2961</v>
      </c>
      <c r="B2963" s="9" t="s">
        <v>144</v>
      </c>
      <c r="D2963" s="11" t="s">
        <v>5</v>
      </c>
      <c r="E2963">
        <v>20</v>
      </c>
      <c r="F2963">
        <v>41</v>
      </c>
      <c r="G2963">
        <v>43</v>
      </c>
      <c r="H2963">
        <v>16</v>
      </c>
      <c r="I2963">
        <v>0</v>
      </c>
      <c r="J2963">
        <v>121</v>
      </c>
      <c r="K2963">
        <v>101</v>
      </c>
    </row>
    <row r="2964" spans="1:11" x14ac:dyDescent="0.35">
      <c r="A2964" s="14">
        <v>2962</v>
      </c>
      <c r="B2964" s="9" t="s">
        <v>144</v>
      </c>
      <c r="D2964" s="11" t="s">
        <v>25</v>
      </c>
      <c r="E2964">
        <v>76</v>
      </c>
      <c r="F2964">
        <v>39</v>
      </c>
      <c r="G2964">
        <v>16</v>
      </c>
      <c r="H2964">
        <v>6</v>
      </c>
      <c r="I2964">
        <v>3</v>
      </c>
      <c r="J2964">
        <v>138</v>
      </c>
      <c r="K2964">
        <v>62</v>
      </c>
    </row>
    <row r="2965" spans="1:11" x14ac:dyDescent="0.35">
      <c r="A2965" s="14">
        <v>2963</v>
      </c>
      <c r="B2965" s="9" t="s">
        <v>144</v>
      </c>
      <c r="D2965" s="11" t="s">
        <v>3</v>
      </c>
      <c r="E2965">
        <v>185</v>
      </c>
      <c r="F2965">
        <v>23</v>
      </c>
      <c r="G2965">
        <v>3</v>
      </c>
      <c r="H2965">
        <v>0</v>
      </c>
      <c r="I2965">
        <v>0</v>
      </c>
      <c r="J2965">
        <v>213</v>
      </c>
      <c r="K2965">
        <v>28</v>
      </c>
    </row>
    <row r="2966" spans="1:11" x14ac:dyDescent="0.35">
      <c r="A2966" s="14">
        <v>2964</v>
      </c>
      <c r="B2966" s="9" t="s">
        <v>144</v>
      </c>
      <c r="D2966" s="11" t="s">
        <v>29</v>
      </c>
      <c r="E2966">
        <v>16</v>
      </c>
      <c r="F2966">
        <v>19</v>
      </c>
      <c r="G2966">
        <v>9</v>
      </c>
      <c r="H2966">
        <v>0</v>
      </c>
      <c r="I2966">
        <v>0</v>
      </c>
      <c r="J2966">
        <v>44</v>
      </c>
      <c r="K2966">
        <v>28</v>
      </c>
    </row>
    <row r="2967" spans="1:11" x14ac:dyDescent="0.35">
      <c r="A2967" s="14">
        <v>2965</v>
      </c>
      <c r="B2967" s="9" t="s">
        <v>144</v>
      </c>
      <c r="D2967" s="11" t="s">
        <v>7</v>
      </c>
      <c r="E2967">
        <v>446</v>
      </c>
      <c r="F2967">
        <v>238</v>
      </c>
      <c r="G2967">
        <v>90</v>
      </c>
      <c r="H2967">
        <v>16</v>
      </c>
      <c r="I2967">
        <v>0</v>
      </c>
      <c r="J2967">
        <v>790</v>
      </c>
      <c r="K2967">
        <v>344</v>
      </c>
    </row>
    <row r="2968" spans="1:11" x14ac:dyDescent="0.35">
      <c r="A2968" s="14">
        <v>2966</v>
      </c>
      <c r="B2968" s="9" t="s">
        <v>144</v>
      </c>
      <c r="D2968" s="11" t="s">
        <v>41</v>
      </c>
      <c r="E2968">
        <v>5</v>
      </c>
      <c r="F2968">
        <v>0</v>
      </c>
      <c r="G2968">
        <v>3</v>
      </c>
      <c r="H2968">
        <v>0</v>
      </c>
      <c r="I2968">
        <v>0</v>
      </c>
      <c r="J2968">
        <v>7</v>
      </c>
      <c r="K2968">
        <v>2</v>
      </c>
    </row>
    <row r="2969" spans="1:11" x14ac:dyDescent="0.35">
      <c r="A2969" s="14">
        <v>2967</v>
      </c>
      <c r="B2969" s="9" t="s">
        <v>144</v>
      </c>
      <c r="D2969" s="11" t="s">
        <v>37</v>
      </c>
      <c r="E2969">
        <v>22</v>
      </c>
      <c r="F2969">
        <v>12</v>
      </c>
      <c r="G2969">
        <v>7</v>
      </c>
      <c r="H2969">
        <v>3</v>
      </c>
      <c r="I2969">
        <v>3</v>
      </c>
      <c r="J2969">
        <v>45</v>
      </c>
      <c r="K2969">
        <v>23</v>
      </c>
    </row>
    <row r="2970" spans="1:11" x14ac:dyDescent="0.35">
      <c r="A2970" s="14">
        <v>2968</v>
      </c>
      <c r="B2970" s="9" t="s">
        <v>144</v>
      </c>
      <c r="D2970" s="11" t="s">
        <v>35</v>
      </c>
      <c r="E2970">
        <v>45</v>
      </c>
      <c r="F2970">
        <v>3</v>
      </c>
      <c r="G2970">
        <v>3</v>
      </c>
      <c r="H2970">
        <v>0</v>
      </c>
      <c r="I2970">
        <v>0</v>
      </c>
      <c r="J2970">
        <v>52</v>
      </c>
      <c r="K2970">
        <v>7</v>
      </c>
    </row>
    <row r="2971" spans="1:11" x14ac:dyDescent="0.35">
      <c r="A2971" s="14">
        <v>2969</v>
      </c>
      <c r="B2971" s="9" t="s">
        <v>144</v>
      </c>
      <c r="D2971" s="11" t="s">
        <v>27</v>
      </c>
      <c r="E2971">
        <v>60</v>
      </c>
      <c r="F2971">
        <v>28</v>
      </c>
      <c r="G2971">
        <v>10</v>
      </c>
      <c r="H2971">
        <v>0</v>
      </c>
      <c r="I2971">
        <v>0</v>
      </c>
      <c r="J2971">
        <v>99</v>
      </c>
      <c r="K2971">
        <v>39</v>
      </c>
    </row>
    <row r="2972" spans="1:11" x14ac:dyDescent="0.35">
      <c r="A2972" s="14">
        <v>2970</v>
      </c>
      <c r="B2972" s="9" t="s">
        <v>144</v>
      </c>
      <c r="D2972" s="11" t="s">
        <v>13</v>
      </c>
      <c r="E2972">
        <v>121</v>
      </c>
      <c r="F2972">
        <v>70</v>
      </c>
      <c r="G2972">
        <v>32</v>
      </c>
      <c r="H2972">
        <v>10</v>
      </c>
      <c r="I2972">
        <v>0</v>
      </c>
      <c r="J2972">
        <v>234</v>
      </c>
      <c r="K2972">
        <v>113</v>
      </c>
    </row>
    <row r="2973" spans="1:11" x14ac:dyDescent="0.35">
      <c r="A2973" s="14">
        <v>2971</v>
      </c>
      <c r="B2973" s="9" t="s">
        <v>144</v>
      </c>
      <c r="D2973" s="11" t="s">
        <v>39</v>
      </c>
      <c r="E2973">
        <v>8</v>
      </c>
      <c r="F2973">
        <v>5</v>
      </c>
      <c r="G2973">
        <v>0</v>
      </c>
      <c r="H2973">
        <v>0</v>
      </c>
      <c r="I2973">
        <v>0</v>
      </c>
      <c r="J2973">
        <v>13</v>
      </c>
      <c r="K2973">
        <v>5</v>
      </c>
    </row>
    <row r="2974" spans="1:11" x14ac:dyDescent="0.35">
      <c r="A2974" s="14">
        <v>2972</v>
      </c>
      <c r="B2974" s="9" t="s">
        <v>144</v>
      </c>
      <c r="D2974" s="11" t="s">
        <v>21</v>
      </c>
      <c r="E2974">
        <v>79</v>
      </c>
      <c r="F2974">
        <v>46</v>
      </c>
      <c r="G2974">
        <v>23</v>
      </c>
      <c r="H2974">
        <v>12</v>
      </c>
      <c r="I2974">
        <v>0</v>
      </c>
      <c r="J2974">
        <v>160</v>
      </c>
      <c r="K2974">
        <v>81</v>
      </c>
    </row>
    <row r="2975" spans="1:11" x14ac:dyDescent="0.35">
      <c r="A2975" s="14">
        <v>2973</v>
      </c>
      <c r="B2975" s="9" t="s">
        <v>144</v>
      </c>
      <c r="D2975" s="11" t="s">
        <v>31</v>
      </c>
      <c r="E2975">
        <v>6</v>
      </c>
      <c r="F2975">
        <v>0</v>
      </c>
      <c r="G2975">
        <v>0</v>
      </c>
      <c r="H2975">
        <v>3</v>
      </c>
      <c r="I2975">
        <v>0</v>
      </c>
      <c r="J2975">
        <v>9</v>
      </c>
      <c r="K2975">
        <v>3</v>
      </c>
    </row>
    <row r="2976" spans="1:11" x14ac:dyDescent="0.35">
      <c r="A2976" s="14">
        <v>2974</v>
      </c>
      <c r="B2976" s="9" t="s">
        <v>144</v>
      </c>
      <c r="D2976" s="11" t="s">
        <v>11</v>
      </c>
      <c r="E2976">
        <v>101</v>
      </c>
      <c r="F2976">
        <v>92</v>
      </c>
      <c r="G2976">
        <v>28</v>
      </c>
      <c r="H2976">
        <v>3</v>
      </c>
      <c r="I2976">
        <v>0</v>
      </c>
      <c r="J2976">
        <v>224</v>
      </c>
      <c r="K2976">
        <v>123</v>
      </c>
    </row>
    <row r="2977" spans="1:11" x14ac:dyDescent="0.35">
      <c r="A2977" s="14">
        <v>2975</v>
      </c>
      <c r="B2977" s="9" t="s">
        <v>144</v>
      </c>
      <c r="D2977" s="11" t="s">
        <v>17</v>
      </c>
      <c r="E2977">
        <v>154</v>
      </c>
      <c r="F2977">
        <v>100</v>
      </c>
      <c r="G2977">
        <v>32</v>
      </c>
      <c r="H2977">
        <v>5</v>
      </c>
      <c r="I2977">
        <v>0</v>
      </c>
      <c r="J2977">
        <v>291</v>
      </c>
      <c r="K2977">
        <v>137</v>
      </c>
    </row>
    <row r="2978" spans="1:11" x14ac:dyDescent="0.35">
      <c r="A2978" s="14">
        <v>2976</v>
      </c>
      <c r="B2978" s="9" t="s">
        <v>144</v>
      </c>
      <c r="D2978" s="11" t="s">
        <v>33</v>
      </c>
      <c r="E2978">
        <v>6</v>
      </c>
      <c r="F2978">
        <v>0</v>
      </c>
      <c r="G2978">
        <v>6</v>
      </c>
      <c r="H2978">
        <v>0</v>
      </c>
      <c r="I2978">
        <v>0</v>
      </c>
      <c r="J2978">
        <v>14</v>
      </c>
      <c r="K2978">
        <v>8</v>
      </c>
    </row>
    <row r="2979" spans="1:11" x14ac:dyDescent="0.35">
      <c r="A2979" s="14">
        <v>2977</v>
      </c>
      <c r="B2979" s="9" t="s">
        <v>144</v>
      </c>
      <c r="D2979" s="11" t="s">
        <v>23</v>
      </c>
      <c r="E2979">
        <v>293</v>
      </c>
      <c r="F2979">
        <v>17</v>
      </c>
      <c r="G2979">
        <v>14</v>
      </c>
      <c r="H2979">
        <v>6</v>
      </c>
      <c r="I2979">
        <v>0</v>
      </c>
      <c r="J2979">
        <v>330</v>
      </c>
      <c r="K2979">
        <v>37</v>
      </c>
    </row>
    <row r="2980" spans="1:11" x14ac:dyDescent="0.35">
      <c r="A2980" s="14">
        <v>2978</v>
      </c>
      <c r="B2980" s="9" t="s">
        <v>144</v>
      </c>
      <c r="D2980" s="11" t="s">
        <v>9</v>
      </c>
      <c r="E2980">
        <v>84</v>
      </c>
      <c r="F2980">
        <v>69</v>
      </c>
      <c r="G2980">
        <v>37</v>
      </c>
      <c r="H2980">
        <v>10</v>
      </c>
      <c r="I2980">
        <v>3</v>
      </c>
      <c r="J2980">
        <v>201</v>
      </c>
      <c r="K2980">
        <v>117</v>
      </c>
    </row>
    <row r="2981" spans="1:11" x14ac:dyDescent="0.35">
      <c r="A2981" s="14">
        <v>2979</v>
      </c>
      <c r="B2981" s="9" t="s">
        <v>144</v>
      </c>
      <c r="D2981" s="11" t="s">
        <v>15</v>
      </c>
      <c r="E2981">
        <v>150</v>
      </c>
      <c r="F2981">
        <v>44</v>
      </c>
      <c r="G2981">
        <v>15</v>
      </c>
      <c r="H2981">
        <v>5</v>
      </c>
      <c r="I2981">
        <v>0</v>
      </c>
      <c r="J2981">
        <v>214</v>
      </c>
      <c r="K2981">
        <v>64</v>
      </c>
    </row>
    <row r="2982" spans="1:11" x14ac:dyDescent="0.35">
      <c r="A2982" s="14">
        <v>2980</v>
      </c>
      <c r="B2982" s="9" t="s">
        <v>144</v>
      </c>
      <c r="D2982" s="11" t="s">
        <v>19</v>
      </c>
      <c r="E2982">
        <v>41</v>
      </c>
      <c r="F2982">
        <v>19</v>
      </c>
      <c r="G2982">
        <v>12</v>
      </c>
      <c r="H2982">
        <v>3</v>
      </c>
      <c r="I2982">
        <v>0</v>
      </c>
      <c r="J2982">
        <v>75</v>
      </c>
      <c r="K2982">
        <v>34</v>
      </c>
    </row>
    <row r="2983" spans="1:11" x14ac:dyDescent="0.35">
      <c r="A2983" s="14">
        <v>2981</v>
      </c>
      <c r="B2983" s="9" t="s">
        <v>144</v>
      </c>
      <c r="D2983" s="12" t="s">
        <v>59</v>
      </c>
      <c r="E2983" s="6">
        <f>SUM(E2963:E2982)</f>
        <v>1918</v>
      </c>
      <c r="F2983" s="6">
        <f t="shared" ref="F2983" si="439">SUM(F2963:F2982)</f>
        <v>865</v>
      </c>
      <c r="G2983" s="6">
        <f t="shared" ref="G2983" si="440">SUM(G2963:G2982)</f>
        <v>383</v>
      </c>
      <c r="H2983" s="6">
        <f t="shared" ref="H2983" si="441">SUM(H2963:H2982)</f>
        <v>98</v>
      </c>
      <c r="I2983" s="6">
        <f t="shared" ref="I2983" si="442">SUM(I2963:I2982)</f>
        <v>9</v>
      </c>
      <c r="J2983" s="6">
        <f t="shared" ref="J2983" si="443">SUM(J2963:J2982)</f>
        <v>3274</v>
      </c>
      <c r="K2983" s="6">
        <f t="shared" ref="K2983" si="444">SUM(K2963:K2982)</f>
        <v>1356</v>
      </c>
    </row>
    <row r="2984" spans="1:11" x14ac:dyDescent="0.35">
      <c r="A2984" s="14">
        <v>2982</v>
      </c>
      <c r="B2984" s="9" t="s">
        <v>144</v>
      </c>
    </row>
    <row r="2985" spans="1:11" x14ac:dyDescent="0.35">
      <c r="A2985" s="14">
        <v>2983</v>
      </c>
      <c r="B2985" s="9" t="s">
        <v>144</v>
      </c>
    </row>
    <row r="2986" spans="1:11" x14ac:dyDescent="0.35">
      <c r="A2986" s="14">
        <v>2984</v>
      </c>
      <c r="B2986" s="9" t="s">
        <v>144</v>
      </c>
    </row>
    <row r="2987" spans="1:11" x14ac:dyDescent="0.35">
      <c r="A2987" s="14">
        <v>2985</v>
      </c>
      <c r="B2987" s="9" t="s">
        <v>144</v>
      </c>
    </row>
    <row r="2988" spans="1:11" x14ac:dyDescent="0.35">
      <c r="A2988" s="14">
        <v>2986</v>
      </c>
      <c r="B2988" s="9" t="s">
        <v>144</v>
      </c>
    </row>
    <row r="2989" spans="1:11" x14ac:dyDescent="0.35">
      <c r="A2989" s="14">
        <v>2987</v>
      </c>
      <c r="B2989" s="9" t="s">
        <v>144</v>
      </c>
    </row>
    <row r="2990" spans="1:11" x14ac:dyDescent="0.35">
      <c r="A2990" s="14">
        <v>2988</v>
      </c>
      <c r="B2990" s="9" t="s">
        <v>144</v>
      </c>
    </row>
    <row r="2991" spans="1:11" x14ac:dyDescent="0.35">
      <c r="A2991" s="14">
        <v>2989</v>
      </c>
      <c r="B2991" s="9" t="s">
        <v>144</v>
      </c>
    </row>
    <row r="2992" spans="1:11" x14ac:dyDescent="0.35">
      <c r="A2992" s="14">
        <v>2990</v>
      </c>
      <c r="B2992" s="9" t="s">
        <v>144</v>
      </c>
    </row>
    <row r="2993" spans="1:11" x14ac:dyDescent="0.35">
      <c r="A2993" s="14">
        <v>2991</v>
      </c>
      <c r="B2993" s="9" t="s">
        <v>144</v>
      </c>
    </row>
    <row r="2994" spans="1:11" x14ac:dyDescent="0.35">
      <c r="A2994" s="14">
        <v>2992</v>
      </c>
      <c r="B2994" s="9" t="s">
        <v>144</v>
      </c>
    </row>
    <row r="2995" spans="1:11" x14ac:dyDescent="0.35">
      <c r="A2995" s="14">
        <v>2993</v>
      </c>
      <c r="B2995" s="9" t="s">
        <v>144</v>
      </c>
    </row>
    <row r="2996" spans="1:11" x14ac:dyDescent="0.35">
      <c r="A2996" s="14">
        <v>2994</v>
      </c>
      <c r="B2996" s="9" t="s">
        <v>144</v>
      </c>
    </row>
    <row r="2997" spans="1:11" x14ac:dyDescent="0.35">
      <c r="A2997" s="14">
        <v>2995</v>
      </c>
      <c r="B2997" s="9" t="s">
        <v>144</v>
      </c>
    </row>
    <row r="2998" spans="1:11" x14ac:dyDescent="0.35">
      <c r="A2998" s="14">
        <v>2996</v>
      </c>
      <c r="B2998" s="9" t="s">
        <v>144</v>
      </c>
    </row>
    <row r="2999" spans="1:11" x14ac:dyDescent="0.35">
      <c r="A2999" s="14">
        <v>2997</v>
      </c>
      <c r="B2999" s="9" t="s">
        <v>144</v>
      </c>
    </row>
    <row r="3000" spans="1:11" x14ac:dyDescent="0.35">
      <c r="A3000" s="14">
        <v>2998</v>
      </c>
      <c r="B3000" s="9" t="s">
        <v>144</v>
      </c>
    </row>
    <row r="3001" spans="1:11" x14ac:dyDescent="0.35">
      <c r="A3001" s="14">
        <v>2999</v>
      </c>
      <c r="B3001" s="9" t="s">
        <v>144</v>
      </c>
    </row>
    <row r="3002" spans="1:11" x14ac:dyDescent="0.35">
      <c r="A3002" s="14">
        <v>3000</v>
      </c>
      <c r="B3002" s="9" t="s">
        <v>144</v>
      </c>
    </row>
    <row r="3003" spans="1:11" x14ac:dyDescent="0.35">
      <c r="A3003" s="14">
        <v>3001</v>
      </c>
      <c r="B3003" s="9" t="s">
        <v>145</v>
      </c>
      <c r="D3003" s="11" t="s">
        <v>5</v>
      </c>
      <c r="E3003">
        <v>434</v>
      </c>
      <c r="F3003">
        <v>451</v>
      </c>
      <c r="G3003">
        <v>278</v>
      </c>
      <c r="H3003">
        <v>48</v>
      </c>
      <c r="I3003">
        <v>0</v>
      </c>
      <c r="J3003">
        <v>1212</v>
      </c>
      <c r="K3003">
        <v>778</v>
      </c>
    </row>
    <row r="3004" spans="1:11" x14ac:dyDescent="0.35">
      <c r="A3004" s="14">
        <v>3002</v>
      </c>
      <c r="B3004" s="9" t="s">
        <v>145</v>
      </c>
      <c r="D3004" s="11" t="s">
        <v>25</v>
      </c>
      <c r="E3004">
        <v>2001</v>
      </c>
      <c r="F3004">
        <v>401</v>
      </c>
      <c r="G3004">
        <v>64</v>
      </c>
      <c r="H3004">
        <v>26</v>
      </c>
      <c r="I3004">
        <v>4</v>
      </c>
      <c r="J3004">
        <v>2496</v>
      </c>
      <c r="K3004">
        <v>495</v>
      </c>
    </row>
    <row r="3005" spans="1:11" x14ac:dyDescent="0.35">
      <c r="A3005" s="14">
        <v>3003</v>
      </c>
      <c r="B3005" s="9" t="s">
        <v>145</v>
      </c>
      <c r="D3005" s="11" t="s">
        <v>3</v>
      </c>
      <c r="E3005">
        <v>170</v>
      </c>
      <c r="F3005">
        <v>63</v>
      </c>
      <c r="G3005">
        <v>16</v>
      </c>
      <c r="H3005">
        <v>9</v>
      </c>
      <c r="I3005">
        <v>0</v>
      </c>
      <c r="J3005">
        <v>258</v>
      </c>
      <c r="K3005">
        <v>88</v>
      </c>
    </row>
    <row r="3006" spans="1:11" x14ac:dyDescent="0.35">
      <c r="A3006" s="14">
        <v>3004</v>
      </c>
      <c r="B3006" s="9" t="s">
        <v>145</v>
      </c>
      <c r="D3006" s="11" t="s">
        <v>29</v>
      </c>
      <c r="E3006">
        <v>164</v>
      </c>
      <c r="F3006">
        <v>69</v>
      </c>
      <c r="G3006">
        <v>22</v>
      </c>
      <c r="H3006">
        <v>3</v>
      </c>
      <c r="I3006">
        <v>0</v>
      </c>
      <c r="J3006">
        <v>259</v>
      </c>
      <c r="K3006">
        <v>95</v>
      </c>
    </row>
    <row r="3007" spans="1:11" x14ac:dyDescent="0.35">
      <c r="A3007" s="14">
        <v>3005</v>
      </c>
      <c r="B3007" s="9" t="s">
        <v>145</v>
      </c>
      <c r="D3007" s="11" t="s">
        <v>7</v>
      </c>
      <c r="E3007">
        <v>3155</v>
      </c>
      <c r="F3007">
        <v>1177</v>
      </c>
      <c r="G3007">
        <v>187</v>
      </c>
      <c r="H3007">
        <v>40</v>
      </c>
      <c r="I3007">
        <v>0</v>
      </c>
      <c r="J3007">
        <v>4559</v>
      </c>
      <c r="K3007">
        <v>1404</v>
      </c>
    </row>
    <row r="3008" spans="1:11" x14ac:dyDescent="0.35">
      <c r="A3008" s="14">
        <v>3006</v>
      </c>
      <c r="B3008" s="9" t="s">
        <v>145</v>
      </c>
      <c r="D3008" s="11" t="s">
        <v>41</v>
      </c>
      <c r="E3008">
        <v>20</v>
      </c>
      <c r="F3008">
        <v>0</v>
      </c>
      <c r="G3008">
        <v>0</v>
      </c>
      <c r="H3008">
        <v>0</v>
      </c>
      <c r="I3008">
        <v>0</v>
      </c>
      <c r="J3008">
        <v>22</v>
      </c>
      <c r="K3008">
        <v>2</v>
      </c>
    </row>
    <row r="3009" spans="1:11" x14ac:dyDescent="0.35">
      <c r="A3009" s="14">
        <v>3007</v>
      </c>
      <c r="B3009" s="9" t="s">
        <v>145</v>
      </c>
      <c r="D3009" s="11" t="s">
        <v>37</v>
      </c>
      <c r="E3009">
        <v>342</v>
      </c>
      <c r="F3009">
        <v>132</v>
      </c>
      <c r="G3009">
        <v>45</v>
      </c>
      <c r="H3009">
        <v>11</v>
      </c>
      <c r="I3009">
        <v>5</v>
      </c>
      <c r="J3009">
        <v>535</v>
      </c>
      <c r="K3009">
        <v>193</v>
      </c>
    </row>
    <row r="3010" spans="1:11" x14ac:dyDescent="0.35">
      <c r="A3010" s="14">
        <v>3008</v>
      </c>
      <c r="B3010" s="9" t="s">
        <v>145</v>
      </c>
      <c r="D3010" s="11" t="s">
        <v>35</v>
      </c>
      <c r="E3010">
        <v>62</v>
      </c>
      <c r="F3010">
        <v>25</v>
      </c>
      <c r="G3010">
        <v>12</v>
      </c>
      <c r="H3010">
        <v>3</v>
      </c>
      <c r="I3010">
        <v>0</v>
      </c>
      <c r="J3010">
        <v>100</v>
      </c>
      <c r="K3010">
        <v>38</v>
      </c>
    </row>
    <row r="3011" spans="1:11" x14ac:dyDescent="0.35">
      <c r="A3011" s="14">
        <v>3009</v>
      </c>
      <c r="B3011" s="9" t="s">
        <v>145</v>
      </c>
      <c r="D3011" s="11" t="s">
        <v>27</v>
      </c>
      <c r="E3011">
        <v>637</v>
      </c>
      <c r="F3011">
        <v>221</v>
      </c>
      <c r="G3011">
        <v>17</v>
      </c>
      <c r="H3011">
        <v>0</v>
      </c>
      <c r="I3011">
        <v>0</v>
      </c>
      <c r="J3011">
        <v>876</v>
      </c>
      <c r="K3011">
        <v>239</v>
      </c>
    </row>
    <row r="3012" spans="1:11" x14ac:dyDescent="0.35">
      <c r="A3012" s="14">
        <v>3010</v>
      </c>
      <c r="B3012" s="9" t="s">
        <v>145</v>
      </c>
      <c r="D3012" s="11" t="s">
        <v>13</v>
      </c>
      <c r="E3012">
        <v>1182</v>
      </c>
      <c r="F3012">
        <v>387</v>
      </c>
      <c r="G3012">
        <v>185</v>
      </c>
      <c r="H3012">
        <v>48</v>
      </c>
      <c r="I3012">
        <v>0</v>
      </c>
      <c r="J3012">
        <v>1802</v>
      </c>
      <c r="K3012">
        <v>620</v>
      </c>
    </row>
    <row r="3013" spans="1:11" x14ac:dyDescent="0.35">
      <c r="A3013" s="14">
        <v>3011</v>
      </c>
      <c r="B3013" s="9" t="s">
        <v>145</v>
      </c>
      <c r="D3013" s="11" t="s">
        <v>39</v>
      </c>
      <c r="E3013">
        <v>155</v>
      </c>
      <c r="F3013">
        <v>83</v>
      </c>
      <c r="G3013">
        <v>6</v>
      </c>
      <c r="H3013">
        <v>3</v>
      </c>
      <c r="I3013">
        <v>0</v>
      </c>
      <c r="J3013">
        <v>246</v>
      </c>
      <c r="K3013">
        <v>91</v>
      </c>
    </row>
    <row r="3014" spans="1:11" x14ac:dyDescent="0.35">
      <c r="A3014" s="14">
        <v>3012</v>
      </c>
      <c r="B3014" s="9" t="s">
        <v>145</v>
      </c>
      <c r="D3014" s="11" t="s">
        <v>21</v>
      </c>
      <c r="E3014">
        <v>372</v>
      </c>
      <c r="F3014">
        <v>154</v>
      </c>
      <c r="G3014">
        <v>70</v>
      </c>
      <c r="H3014">
        <v>38</v>
      </c>
      <c r="I3014">
        <v>4</v>
      </c>
      <c r="J3014">
        <v>638</v>
      </c>
      <c r="K3014">
        <v>266</v>
      </c>
    </row>
    <row r="3015" spans="1:11" x14ac:dyDescent="0.35">
      <c r="A3015" s="14">
        <v>3013</v>
      </c>
      <c r="B3015" s="9" t="s">
        <v>145</v>
      </c>
      <c r="D3015" s="11" t="s">
        <v>31</v>
      </c>
      <c r="E3015">
        <v>7</v>
      </c>
      <c r="F3015">
        <v>3</v>
      </c>
      <c r="G3015">
        <v>0</v>
      </c>
      <c r="H3015">
        <v>0</v>
      </c>
      <c r="I3015">
        <v>0</v>
      </c>
      <c r="J3015">
        <v>11</v>
      </c>
      <c r="K3015">
        <v>4</v>
      </c>
    </row>
    <row r="3016" spans="1:11" x14ac:dyDescent="0.35">
      <c r="A3016" s="14">
        <v>3014</v>
      </c>
      <c r="B3016" s="9" t="s">
        <v>145</v>
      </c>
      <c r="D3016" s="11" t="s">
        <v>11</v>
      </c>
      <c r="E3016">
        <v>1008</v>
      </c>
      <c r="F3016">
        <v>448</v>
      </c>
      <c r="G3016">
        <v>97</v>
      </c>
      <c r="H3016">
        <v>6</v>
      </c>
      <c r="I3016">
        <v>0</v>
      </c>
      <c r="J3016">
        <v>1559</v>
      </c>
      <c r="K3016">
        <v>551</v>
      </c>
    </row>
    <row r="3017" spans="1:11" x14ac:dyDescent="0.35">
      <c r="A3017" s="14">
        <v>3015</v>
      </c>
      <c r="B3017" s="9" t="s">
        <v>145</v>
      </c>
      <c r="D3017" s="11" t="s">
        <v>17</v>
      </c>
      <c r="E3017">
        <v>1821</v>
      </c>
      <c r="F3017">
        <v>1195</v>
      </c>
      <c r="G3017">
        <v>102</v>
      </c>
      <c r="H3017">
        <v>17</v>
      </c>
      <c r="I3017">
        <v>0</v>
      </c>
      <c r="J3017">
        <v>3135</v>
      </c>
      <c r="K3017">
        <v>1314</v>
      </c>
    </row>
    <row r="3018" spans="1:11" x14ac:dyDescent="0.35">
      <c r="A3018" s="14">
        <v>3016</v>
      </c>
      <c r="B3018" s="9" t="s">
        <v>145</v>
      </c>
      <c r="D3018" s="11" t="s">
        <v>33</v>
      </c>
      <c r="E3018">
        <v>140</v>
      </c>
      <c r="F3018">
        <v>34</v>
      </c>
      <c r="G3018">
        <v>13</v>
      </c>
      <c r="H3018">
        <v>6</v>
      </c>
      <c r="I3018">
        <v>0</v>
      </c>
      <c r="J3018">
        <v>193</v>
      </c>
      <c r="K3018">
        <v>53</v>
      </c>
    </row>
    <row r="3019" spans="1:11" x14ac:dyDescent="0.35">
      <c r="A3019" s="14">
        <v>3017</v>
      </c>
      <c r="B3019" s="9" t="s">
        <v>145</v>
      </c>
      <c r="D3019" s="11" t="s">
        <v>23</v>
      </c>
      <c r="E3019">
        <v>1894</v>
      </c>
      <c r="F3019">
        <v>289</v>
      </c>
      <c r="G3019">
        <v>73</v>
      </c>
      <c r="H3019">
        <v>16</v>
      </c>
      <c r="I3019">
        <v>0</v>
      </c>
      <c r="J3019">
        <v>2272</v>
      </c>
      <c r="K3019">
        <v>378</v>
      </c>
    </row>
    <row r="3020" spans="1:11" x14ac:dyDescent="0.35">
      <c r="A3020" s="14">
        <v>3018</v>
      </c>
      <c r="B3020" s="9" t="s">
        <v>145</v>
      </c>
      <c r="D3020" s="11" t="s">
        <v>9</v>
      </c>
      <c r="E3020">
        <v>1185</v>
      </c>
      <c r="F3020">
        <v>604</v>
      </c>
      <c r="G3020">
        <v>186</v>
      </c>
      <c r="H3020">
        <v>46</v>
      </c>
      <c r="I3020">
        <v>3</v>
      </c>
      <c r="J3020">
        <v>2022</v>
      </c>
      <c r="K3020">
        <v>837</v>
      </c>
    </row>
    <row r="3021" spans="1:11" x14ac:dyDescent="0.35">
      <c r="A3021" s="14">
        <v>3019</v>
      </c>
      <c r="B3021" s="9" t="s">
        <v>145</v>
      </c>
      <c r="D3021" s="11" t="s">
        <v>15</v>
      </c>
      <c r="E3021">
        <v>8057</v>
      </c>
      <c r="F3021">
        <v>900</v>
      </c>
      <c r="G3021">
        <v>64</v>
      </c>
      <c r="H3021">
        <v>35</v>
      </c>
      <c r="I3021">
        <v>0</v>
      </c>
      <c r="J3021">
        <v>9056</v>
      </c>
      <c r="K3021">
        <v>999</v>
      </c>
    </row>
    <row r="3022" spans="1:11" x14ac:dyDescent="0.35">
      <c r="A3022" s="14">
        <v>3020</v>
      </c>
      <c r="B3022" s="9" t="s">
        <v>145</v>
      </c>
      <c r="D3022" s="11" t="s">
        <v>19</v>
      </c>
      <c r="E3022">
        <v>513</v>
      </c>
      <c r="F3022">
        <v>248</v>
      </c>
      <c r="G3022">
        <v>95</v>
      </c>
      <c r="H3022">
        <v>38</v>
      </c>
      <c r="I3022">
        <v>0</v>
      </c>
      <c r="J3022">
        <v>896</v>
      </c>
      <c r="K3022">
        <v>383</v>
      </c>
    </row>
    <row r="3023" spans="1:11" x14ac:dyDescent="0.35">
      <c r="A3023" s="14">
        <v>3021</v>
      </c>
      <c r="B3023" s="9" t="s">
        <v>145</v>
      </c>
      <c r="D3023" s="12" t="s">
        <v>59</v>
      </c>
      <c r="E3023" s="6">
        <f>SUM(E3003:E3022)</f>
        <v>23319</v>
      </c>
      <c r="F3023" s="6">
        <f t="shared" ref="F3023" si="445">SUM(F3003:F3022)</f>
        <v>6884</v>
      </c>
      <c r="G3023" s="6">
        <f t="shared" ref="G3023" si="446">SUM(G3003:G3022)</f>
        <v>1532</v>
      </c>
      <c r="H3023" s="6">
        <f t="shared" ref="H3023" si="447">SUM(H3003:H3022)</f>
        <v>393</v>
      </c>
      <c r="I3023" s="6">
        <f t="shared" ref="I3023" si="448">SUM(I3003:I3022)</f>
        <v>16</v>
      </c>
      <c r="J3023" s="6">
        <f t="shared" ref="J3023" si="449">SUM(J3003:J3022)</f>
        <v>32147</v>
      </c>
      <c r="K3023" s="6">
        <f t="shared" ref="K3023" si="450">SUM(K3003:K3022)</f>
        <v>8828</v>
      </c>
    </row>
    <row r="3024" spans="1:11" x14ac:dyDescent="0.35">
      <c r="A3024" s="14">
        <v>3022</v>
      </c>
      <c r="B3024" s="9" t="s">
        <v>145</v>
      </c>
    </row>
    <row r="3025" spans="1:2" x14ac:dyDescent="0.35">
      <c r="A3025" s="14">
        <v>3023</v>
      </c>
      <c r="B3025" s="9" t="s">
        <v>145</v>
      </c>
    </row>
    <row r="3026" spans="1:2" x14ac:dyDescent="0.35">
      <c r="A3026" s="14">
        <v>3024</v>
      </c>
      <c r="B3026" s="9" t="s">
        <v>145</v>
      </c>
    </row>
    <row r="3027" spans="1:2" x14ac:dyDescent="0.35">
      <c r="A3027" s="14">
        <v>3025</v>
      </c>
      <c r="B3027" s="9" t="s">
        <v>145</v>
      </c>
    </row>
    <row r="3028" spans="1:2" x14ac:dyDescent="0.35">
      <c r="A3028" s="14">
        <v>3026</v>
      </c>
      <c r="B3028" s="9" t="s">
        <v>145</v>
      </c>
    </row>
    <row r="3029" spans="1:2" x14ac:dyDescent="0.35">
      <c r="A3029" s="14">
        <v>3027</v>
      </c>
      <c r="B3029" s="9" t="s">
        <v>145</v>
      </c>
    </row>
    <row r="3030" spans="1:2" x14ac:dyDescent="0.35">
      <c r="A3030" s="14">
        <v>3028</v>
      </c>
      <c r="B3030" s="9" t="s">
        <v>145</v>
      </c>
    </row>
    <row r="3031" spans="1:2" x14ac:dyDescent="0.35">
      <c r="A3031" s="14">
        <v>3029</v>
      </c>
      <c r="B3031" s="9" t="s">
        <v>145</v>
      </c>
    </row>
    <row r="3032" spans="1:2" x14ac:dyDescent="0.35">
      <c r="A3032" s="14">
        <v>3030</v>
      </c>
      <c r="B3032" s="9" t="s">
        <v>145</v>
      </c>
    </row>
    <row r="3033" spans="1:2" x14ac:dyDescent="0.35">
      <c r="A3033" s="14">
        <v>3031</v>
      </c>
      <c r="B3033" s="9" t="s">
        <v>145</v>
      </c>
    </row>
    <row r="3034" spans="1:2" x14ac:dyDescent="0.35">
      <c r="A3034" s="14">
        <v>3032</v>
      </c>
      <c r="B3034" s="9" t="s">
        <v>145</v>
      </c>
    </row>
    <row r="3035" spans="1:2" x14ac:dyDescent="0.35">
      <c r="A3035" s="14">
        <v>3033</v>
      </c>
      <c r="B3035" s="9" t="s">
        <v>145</v>
      </c>
    </row>
    <row r="3036" spans="1:2" x14ac:dyDescent="0.35">
      <c r="A3036" s="14">
        <v>3034</v>
      </c>
      <c r="B3036" s="9" t="s">
        <v>145</v>
      </c>
    </row>
    <row r="3037" spans="1:2" x14ac:dyDescent="0.35">
      <c r="A3037" s="14">
        <v>3035</v>
      </c>
      <c r="B3037" s="9" t="s">
        <v>145</v>
      </c>
    </row>
    <row r="3038" spans="1:2" x14ac:dyDescent="0.35">
      <c r="A3038" s="14">
        <v>3036</v>
      </c>
      <c r="B3038" s="9" t="s">
        <v>145</v>
      </c>
    </row>
    <row r="3039" spans="1:2" x14ac:dyDescent="0.35">
      <c r="A3039" s="14">
        <v>3037</v>
      </c>
      <c r="B3039" s="9" t="s">
        <v>145</v>
      </c>
    </row>
    <row r="3040" spans="1:2" x14ac:dyDescent="0.35">
      <c r="A3040" s="14">
        <v>3038</v>
      </c>
      <c r="B3040" s="9" t="s">
        <v>145</v>
      </c>
    </row>
    <row r="3041" spans="1:11" x14ac:dyDescent="0.35">
      <c r="A3041" s="14">
        <v>3039</v>
      </c>
      <c r="B3041" s="9" t="s">
        <v>145</v>
      </c>
    </row>
    <row r="3042" spans="1:11" x14ac:dyDescent="0.35">
      <c r="A3042" s="14">
        <v>3040</v>
      </c>
      <c r="B3042" s="9" t="s">
        <v>145</v>
      </c>
    </row>
    <row r="3043" spans="1:11" x14ac:dyDescent="0.35">
      <c r="A3043" s="14">
        <v>3041</v>
      </c>
      <c r="B3043" s="9" t="s">
        <v>146</v>
      </c>
      <c r="D3043" s="11" t="s">
        <v>5</v>
      </c>
      <c r="E3043">
        <v>264</v>
      </c>
      <c r="F3043">
        <v>343</v>
      </c>
      <c r="G3043">
        <v>342</v>
      </c>
      <c r="H3043">
        <v>107</v>
      </c>
      <c r="I3043">
        <v>4</v>
      </c>
      <c r="J3043">
        <v>1060</v>
      </c>
      <c r="K3043">
        <v>796</v>
      </c>
    </row>
    <row r="3044" spans="1:11" x14ac:dyDescent="0.35">
      <c r="A3044" s="14">
        <v>3042</v>
      </c>
      <c r="B3044" s="9" t="s">
        <v>146</v>
      </c>
      <c r="D3044" s="11" t="s">
        <v>25</v>
      </c>
      <c r="E3044">
        <v>311</v>
      </c>
      <c r="F3044">
        <v>204</v>
      </c>
      <c r="G3044">
        <v>76</v>
      </c>
      <c r="H3044">
        <v>44</v>
      </c>
      <c r="I3044">
        <v>8</v>
      </c>
      <c r="J3044">
        <v>643</v>
      </c>
      <c r="K3044">
        <v>332</v>
      </c>
    </row>
    <row r="3045" spans="1:11" x14ac:dyDescent="0.35">
      <c r="A3045" s="14">
        <v>3043</v>
      </c>
      <c r="B3045" s="9" t="s">
        <v>146</v>
      </c>
      <c r="D3045" s="11" t="s">
        <v>3</v>
      </c>
      <c r="E3045">
        <v>109</v>
      </c>
      <c r="F3045">
        <v>11</v>
      </c>
      <c r="G3045">
        <v>6</v>
      </c>
      <c r="H3045">
        <v>3</v>
      </c>
      <c r="I3045">
        <v>0</v>
      </c>
      <c r="J3045">
        <v>129</v>
      </c>
      <c r="K3045">
        <v>20</v>
      </c>
    </row>
    <row r="3046" spans="1:11" x14ac:dyDescent="0.35">
      <c r="A3046" s="14">
        <v>3044</v>
      </c>
      <c r="B3046" s="9" t="s">
        <v>146</v>
      </c>
      <c r="D3046" s="11" t="s">
        <v>29</v>
      </c>
      <c r="E3046">
        <v>450</v>
      </c>
      <c r="F3046">
        <v>145</v>
      </c>
      <c r="G3046">
        <v>51</v>
      </c>
      <c r="H3046">
        <v>14</v>
      </c>
      <c r="I3046">
        <v>3</v>
      </c>
      <c r="J3046">
        <v>663</v>
      </c>
      <c r="K3046">
        <v>213</v>
      </c>
    </row>
    <row r="3047" spans="1:11" x14ac:dyDescent="0.35">
      <c r="A3047" s="14">
        <v>3045</v>
      </c>
      <c r="B3047" s="9" t="s">
        <v>146</v>
      </c>
      <c r="D3047" s="11" t="s">
        <v>7</v>
      </c>
      <c r="E3047">
        <v>967</v>
      </c>
      <c r="F3047">
        <v>282</v>
      </c>
      <c r="G3047">
        <v>92</v>
      </c>
      <c r="H3047">
        <v>24</v>
      </c>
      <c r="I3047">
        <v>0</v>
      </c>
      <c r="J3047">
        <v>1365</v>
      </c>
      <c r="K3047">
        <v>398</v>
      </c>
    </row>
    <row r="3048" spans="1:11" x14ac:dyDescent="0.35">
      <c r="A3048" s="14">
        <v>3046</v>
      </c>
      <c r="B3048" s="9" t="s">
        <v>146</v>
      </c>
      <c r="D3048" s="11" t="s">
        <v>41</v>
      </c>
      <c r="E3048">
        <v>28</v>
      </c>
      <c r="F3048">
        <v>3</v>
      </c>
      <c r="G3048">
        <v>0</v>
      </c>
      <c r="H3048">
        <v>0</v>
      </c>
      <c r="I3048">
        <v>0</v>
      </c>
      <c r="J3048">
        <v>31</v>
      </c>
      <c r="K3048">
        <v>3</v>
      </c>
    </row>
    <row r="3049" spans="1:11" x14ac:dyDescent="0.35">
      <c r="A3049" s="14">
        <v>3047</v>
      </c>
      <c r="B3049" s="9" t="s">
        <v>146</v>
      </c>
      <c r="D3049" s="11" t="s">
        <v>37</v>
      </c>
      <c r="E3049">
        <v>175</v>
      </c>
      <c r="F3049">
        <v>76</v>
      </c>
      <c r="G3049">
        <v>41</v>
      </c>
      <c r="H3049">
        <v>18</v>
      </c>
      <c r="I3049">
        <v>3</v>
      </c>
      <c r="J3049">
        <v>312</v>
      </c>
      <c r="K3049">
        <v>137</v>
      </c>
    </row>
    <row r="3050" spans="1:11" x14ac:dyDescent="0.35">
      <c r="A3050" s="14">
        <v>3048</v>
      </c>
      <c r="B3050" s="9" t="s">
        <v>146</v>
      </c>
      <c r="D3050" s="11" t="s">
        <v>35</v>
      </c>
      <c r="E3050">
        <v>43</v>
      </c>
      <c r="F3050">
        <v>9</v>
      </c>
      <c r="G3050">
        <v>5</v>
      </c>
      <c r="H3050">
        <v>6</v>
      </c>
      <c r="I3050">
        <v>0</v>
      </c>
      <c r="J3050">
        <v>63</v>
      </c>
      <c r="K3050">
        <v>20</v>
      </c>
    </row>
    <row r="3051" spans="1:11" x14ac:dyDescent="0.35">
      <c r="A3051" s="14">
        <v>3049</v>
      </c>
      <c r="B3051" s="9" t="s">
        <v>146</v>
      </c>
      <c r="D3051" s="11" t="s">
        <v>27</v>
      </c>
      <c r="E3051">
        <v>700</v>
      </c>
      <c r="F3051">
        <v>212</v>
      </c>
      <c r="G3051">
        <v>55</v>
      </c>
      <c r="H3051">
        <v>17</v>
      </c>
      <c r="I3051">
        <v>0</v>
      </c>
      <c r="J3051">
        <v>986</v>
      </c>
      <c r="K3051">
        <v>286</v>
      </c>
    </row>
    <row r="3052" spans="1:11" x14ac:dyDescent="0.35">
      <c r="A3052" s="14">
        <v>3050</v>
      </c>
      <c r="B3052" s="9" t="s">
        <v>146</v>
      </c>
      <c r="D3052" s="11" t="s">
        <v>13</v>
      </c>
      <c r="E3052">
        <v>1097</v>
      </c>
      <c r="F3052">
        <v>378</v>
      </c>
      <c r="G3052">
        <v>114</v>
      </c>
      <c r="H3052">
        <v>34</v>
      </c>
      <c r="I3052">
        <v>9</v>
      </c>
      <c r="J3052">
        <v>1632</v>
      </c>
      <c r="K3052">
        <v>535</v>
      </c>
    </row>
    <row r="3053" spans="1:11" x14ac:dyDescent="0.35">
      <c r="A3053" s="14">
        <v>3051</v>
      </c>
      <c r="B3053" s="9" t="s">
        <v>146</v>
      </c>
      <c r="D3053" s="11" t="s">
        <v>39</v>
      </c>
      <c r="E3053">
        <v>290</v>
      </c>
      <c r="F3053">
        <v>149</v>
      </c>
      <c r="G3053">
        <v>53</v>
      </c>
      <c r="H3053">
        <v>32</v>
      </c>
      <c r="I3053">
        <v>5</v>
      </c>
      <c r="J3053">
        <v>529</v>
      </c>
      <c r="K3053">
        <v>239</v>
      </c>
    </row>
    <row r="3054" spans="1:11" x14ac:dyDescent="0.35">
      <c r="A3054" s="14">
        <v>3052</v>
      </c>
      <c r="B3054" s="9" t="s">
        <v>146</v>
      </c>
      <c r="D3054" s="11" t="s">
        <v>21</v>
      </c>
      <c r="E3054">
        <v>207</v>
      </c>
      <c r="F3054">
        <v>116</v>
      </c>
      <c r="G3054">
        <v>74</v>
      </c>
      <c r="H3054">
        <v>41</v>
      </c>
      <c r="I3054">
        <v>3</v>
      </c>
      <c r="J3054">
        <v>439</v>
      </c>
      <c r="K3054">
        <v>232</v>
      </c>
    </row>
    <row r="3055" spans="1:11" x14ac:dyDescent="0.35">
      <c r="A3055" s="14">
        <v>3053</v>
      </c>
      <c r="B3055" s="9" t="s">
        <v>146</v>
      </c>
      <c r="D3055" s="11" t="s">
        <v>31</v>
      </c>
      <c r="E3055">
        <v>10</v>
      </c>
      <c r="F3055">
        <v>0</v>
      </c>
      <c r="G3055">
        <v>0</v>
      </c>
      <c r="H3055">
        <v>0</v>
      </c>
      <c r="I3055">
        <v>0</v>
      </c>
      <c r="J3055">
        <v>13</v>
      </c>
      <c r="K3055">
        <v>3</v>
      </c>
    </row>
    <row r="3056" spans="1:11" x14ac:dyDescent="0.35">
      <c r="A3056" s="14">
        <v>3054</v>
      </c>
      <c r="B3056" s="9" t="s">
        <v>146</v>
      </c>
      <c r="D3056" s="11" t="s">
        <v>11</v>
      </c>
      <c r="E3056">
        <v>304</v>
      </c>
      <c r="F3056">
        <v>228</v>
      </c>
      <c r="G3056">
        <v>97</v>
      </c>
      <c r="H3056">
        <v>15</v>
      </c>
      <c r="I3056">
        <v>0</v>
      </c>
      <c r="J3056">
        <v>644</v>
      </c>
      <c r="K3056">
        <v>340</v>
      </c>
    </row>
    <row r="3057" spans="1:11" x14ac:dyDescent="0.35">
      <c r="A3057" s="14">
        <v>3055</v>
      </c>
      <c r="B3057" s="9" t="s">
        <v>146</v>
      </c>
      <c r="D3057" s="11" t="s">
        <v>17</v>
      </c>
      <c r="E3057">
        <v>1898</v>
      </c>
      <c r="F3057">
        <v>1252</v>
      </c>
      <c r="G3057">
        <v>487</v>
      </c>
      <c r="H3057">
        <v>171</v>
      </c>
      <c r="I3057">
        <v>5</v>
      </c>
      <c r="J3057">
        <v>3813</v>
      </c>
      <c r="K3057">
        <v>1915</v>
      </c>
    </row>
    <row r="3058" spans="1:11" x14ac:dyDescent="0.35">
      <c r="A3058" s="14">
        <v>3056</v>
      </c>
      <c r="B3058" s="9" t="s">
        <v>146</v>
      </c>
      <c r="D3058" s="11" t="s">
        <v>33</v>
      </c>
      <c r="E3058">
        <v>15</v>
      </c>
      <c r="F3058">
        <v>6</v>
      </c>
      <c r="G3058">
        <v>3</v>
      </c>
      <c r="H3058">
        <v>0</v>
      </c>
      <c r="I3058">
        <v>0</v>
      </c>
      <c r="J3058">
        <v>25</v>
      </c>
      <c r="K3058">
        <v>10</v>
      </c>
    </row>
    <row r="3059" spans="1:11" x14ac:dyDescent="0.35">
      <c r="A3059" s="14">
        <v>3057</v>
      </c>
      <c r="B3059" s="9" t="s">
        <v>146</v>
      </c>
      <c r="D3059" s="11" t="s">
        <v>23</v>
      </c>
      <c r="E3059">
        <v>1820</v>
      </c>
      <c r="F3059">
        <v>168</v>
      </c>
      <c r="G3059">
        <v>39</v>
      </c>
      <c r="H3059">
        <v>14</v>
      </c>
      <c r="I3059">
        <v>3</v>
      </c>
      <c r="J3059">
        <v>2043</v>
      </c>
      <c r="K3059">
        <v>223</v>
      </c>
    </row>
    <row r="3060" spans="1:11" x14ac:dyDescent="0.35">
      <c r="A3060" s="14">
        <v>3058</v>
      </c>
      <c r="B3060" s="9" t="s">
        <v>146</v>
      </c>
      <c r="D3060" s="11" t="s">
        <v>9</v>
      </c>
      <c r="E3060">
        <v>567</v>
      </c>
      <c r="F3060">
        <v>436</v>
      </c>
      <c r="G3060">
        <v>240</v>
      </c>
      <c r="H3060">
        <v>76</v>
      </c>
      <c r="I3060">
        <v>11</v>
      </c>
      <c r="J3060">
        <v>1330</v>
      </c>
      <c r="K3060">
        <v>763</v>
      </c>
    </row>
    <row r="3061" spans="1:11" x14ac:dyDescent="0.35">
      <c r="A3061" s="14">
        <v>3059</v>
      </c>
      <c r="B3061" s="9" t="s">
        <v>146</v>
      </c>
      <c r="D3061" s="11" t="s">
        <v>15</v>
      </c>
      <c r="E3061">
        <v>484</v>
      </c>
      <c r="F3061">
        <v>54</v>
      </c>
      <c r="G3061">
        <v>11</v>
      </c>
      <c r="H3061">
        <v>6</v>
      </c>
      <c r="I3061">
        <v>3</v>
      </c>
      <c r="J3061">
        <v>556</v>
      </c>
      <c r="K3061">
        <v>72</v>
      </c>
    </row>
    <row r="3062" spans="1:11" x14ac:dyDescent="0.35">
      <c r="A3062" s="14">
        <v>3060</v>
      </c>
      <c r="B3062" s="9" t="s">
        <v>146</v>
      </c>
      <c r="D3062" s="11" t="s">
        <v>19</v>
      </c>
      <c r="E3062">
        <v>261</v>
      </c>
      <c r="F3062">
        <v>172</v>
      </c>
      <c r="G3062">
        <v>94</v>
      </c>
      <c r="H3062">
        <v>48</v>
      </c>
      <c r="I3062">
        <v>3</v>
      </c>
      <c r="J3062">
        <v>576</v>
      </c>
      <c r="K3062">
        <v>315</v>
      </c>
    </row>
    <row r="3063" spans="1:11" x14ac:dyDescent="0.35">
      <c r="A3063" s="14">
        <v>3061</v>
      </c>
      <c r="B3063" s="9" t="s">
        <v>146</v>
      </c>
      <c r="D3063" s="12" t="s">
        <v>59</v>
      </c>
      <c r="E3063" s="6">
        <f>SUM(E3043:E3062)</f>
        <v>10000</v>
      </c>
      <c r="F3063" s="6">
        <f t="shared" ref="F3063" si="451">SUM(F3043:F3062)</f>
        <v>4244</v>
      </c>
      <c r="G3063" s="6">
        <f t="shared" ref="G3063" si="452">SUM(G3043:G3062)</f>
        <v>1880</v>
      </c>
      <c r="H3063" s="6">
        <f t="shared" ref="H3063" si="453">SUM(H3043:H3062)</f>
        <v>670</v>
      </c>
      <c r="I3063" s="6">
        <f t="shared" ref="I3063" si="454">SUM(I3043:I3062)</f>
        <v>60</v>
      </c>
      <c r="J3063" s="6">
        <f t="shared" ref="J3063" si="455">SUM(J3043:J3062)</f>
        <v>16852</v>
      </c>
      <c r="K3063" s="6">
        <f t="shared" ref="K3063" si="456">SUM(K3043:K3062)</f>
        <v>6852</v>
      </c>
    </row>
    <row r="3064" spans="1:11" x14ac:dyDescent="0.35">
      <c r="A3064" s="14">
        <v>3062</v>
      </c>
      <c r="B3064" s="9" t="s">
        <v>146</v>
      </c>
    </row>
    <row r="3065" spans="1:11" x14ac:dyDescent="0.35">
      <c r="A3065" s="14">
        <v>3063</v>
      </c>
      <c r="B3065" s="9" t="s">
        <v>146</v>
      </c>
    </row>
    <row r="3066" spans="1:11" x14ac:dyDescent="0.35">
      <c r="A3066" s="14">
        <v>3064</v>
      </c>
      <c r="B3066" s="9" t="s">
        <v>146</v>
      </c>
    </row>
    <row r="3067" spans="1:11" x14ac:dyDescent="0.35">
      <c r="A3067" s="14">
        <v>3065</v>
      </c>
      <c r="B3067" s="9" t="s">
        <v>146</v>
      </c>
    </row>
    <row r="3068" spans="1:11" x14ac:dyDescent="0.35">
      <c r="A3068" s="14">
        <v>3066</v>
      </c>
      <c r="B3068" s="9" t="s">
        <v>146</v>
      </c>
    </row>
    <row r="3069" spans="1:11" x14ac:dyDescent="0.35">
      <c r="A3069" s="14">
        <v>3067</v>
      </c>
      <c r="B3069" s="9" t="s">
        <v>146</v>
      </c>
    </row>
    <row r="3070" spans="1:11" x14ac:dyDescent="0.35">
      <c r="A3070" s="14">
        <v>3068</v>
      </c>
      <c r="B3070" s="9" t="s">
        <v>146</v>
      </c>
    </row>
    <row r="3071" spans="1:11" x14ac:dyDescent="0.35">
      <c r="A3071" s="14">
        <v>3069</v>
      </c>
      <c r="B3071" s="9" t="s">
        <v>146</v>
      </c>
    </row>
    <row r="3072" spans="1:11" x14ac:dyDescent="0.35">
      <c r="A3072" s="14">
        <v>3070</v>
      </c>
      <c r="B3072" s="9" t="s">
        <v>146</v>
      </c>
    </row>
    <row r="3073" spans="1:11" x14ac:dyDescent="0.35">
      <c r="A3073" s="14">
        <v>3071</v>
      </c>
      <c r="B3073" s="9" t="s">
        <v>146</v>
      </c>
    </row>
    <row r="3074" spans="1:11" x14ac:dyDescent="0.35">
      <c r="A3074" s="14">
        <v>3072</v>
      </c>
      <c r="B3074" s="9" t="s">
        <v>146</v>
      </c>
    </row>
    <row r="3075" spans="1:11" x14ac:dyDescent="0.35">
      <c r="A3075" s="14">
        <v>3073</v>
      </c>
      <c r="B3075" s="9" t="s">
        <v>146</v>
      </c>
    </row>
    <row r="3076" spans="1:11" x14ac:dyDescent="0.35">
      <c r="A3076" s="14">
        <v>3074</v>
      </c>
      <c r="B3076" s="9" t="s">
        <v>146</v>
      </c>
    </row>
    <row r="3077" spans="1:11" x14ac:dyDescent="0.35">
      <c r="A3077" s="14">
        <v>3075</v>
      </c>
      <c r="B3077" s="9" t="s">
        <v>146</v>
      </c>
    </row>
    <row r="3078" spans="1:11" x14ac:dyDescent="0.35">
      <c r="A3078" s="14">
        <v>3076</v>
      </c>
      <c r="B3078" s="9" t="s">
        <v>146</v>
      </c>
    </row>
    <row r="3079" spans="1:11" x14ac:dyDescent="0.35">
      <c r="A3079" s="14">
        <v>3077</v>
      </c>
      <c r="B3079" s="9" t="s">
        <v>146</v>
      </c>
    </row>
    <row r="3080" spans="1:11" x14ac:dyDescent="0.35">
      <c r="A3080" s="14">
        <v>3078</v>
      </c>
      <c r="B3080" s="9" t="s">
        <v>146</v>
      </c>
    </row>
    <row r="3081" spans="1:11" x14ac:dyDescent="0.35">
      <c r="A3081" s="14">
        <v>3079</v>
      </c>
      <c r="B3081" s="9" t="s">
        <v>146</v>
      </c>
    </row>
    <row r="3082" spans="1:11" x14ac:dyDescent="0.35">
      <c r="A3082" s="14">
        <v>3080</v>
      </c>
      <c r="B3082" s="9" t="s">
        <v>146</v>
      </c>
    </row>
    <row r="3083" spans="1:11" x14ac:dyDescent="0.35">
      <c r="A3083" s="14">
        <v>3081</v>
      </c>
      <c r="B3083" s="9" t="s">
        <v>147</v>
      </c>
      <c r="D3083" s="11" t="s">
        <v>5</v>
      </c>
      <c r="E3083">
        <v>164</v>
      </c>
      <c r="F3083">
        <v>183</v>
      </c>
      <c r="G3083">
        <v>153</v>
      </c>
      <c r="H3083">
        <v>48</v>
      </c>
      <c r="I3083">
        <v>0</v>
      </c>
      <c r="J3083">
        <v>548</v>
      </c>
      <c r="K3083">
        <v>384</v>
      </c>
    </row>
    <row r="3084" spans="1:11" x14ac:dyDescent="0.35">
      <c r="A3084" s="14">
        <v>3082</v>
      </c>
      <c r="B3084" s="9" t="s">
        <v>147</v>
      </c>
      <c r="D3084" s="11" t="s">
        <v>25</v>
      </c>
      <c r="E3084">
        <v>391</v>
      </c>
      <c r="F3084">
        <v>204</v>
      </c>
      <c r="G3084">
        <v>66</v>
      </c>
      <c r="H3084">
        <v>13</v>
      </c>
      <c r="I3084">
        <v>3</v>
      </c>
      <c r="J3084">
        <v>676</v>
      </c>
      <c r="K3084">
        <v>285</v>
      </c>
    </row>
    <row r="3085" spans="1:11" x14ac:dyDescent="0.35">
      <c r="A3085" s="14">
        <v>3083</v>
      </c>
      <c r="B3085" s="9" t="s">
        <v>147</v>
      </c>
      <c r="D3085" s="11" t="s">
        <v>3</v>
      </c>
      <c r="E3085">
        <v>468</v>
      </c>
      <c r="F3085">
        <v>176</v>
      </c>
      <c r="G3085">
        <v>66</v>
      </c>
      <c r="H3085">
        <v>24</v>
      </c>
      <c r="I3085">
        <v>0</v>
      </c>
      <c r="J3085">
        <v>734</v>
      </c>
      <c r="K3085">
        <v>266</v>
      </c>
    </row>
    <row r="3086" spans="1:11" x14ac:dyDescent="0.35">
      <c r="A3086" s="14">
        <v>3084</v>
      </c>
      <c r="B3086" s="9" t="s">
        <v>147</v>
      </c>
      <c r="D3086" s="11" t="s">
        <v>29</v>
      </c>
      <c r="E3086">
        <v>137</v>
      </c>
      <c r="F3086">
        <v>49</v>
      </c>
      <c r="G3086">
        <v>20</v>
      </c>
      <c r="H3086">
        <v>3</v>
      </c>
      <c r="I3086">
        <v>0</v>
      </c>
      <c r="J3086">
        <v>208</v>
      </c>
      <c r="K3086">
        <v>71</v>
      </c>
    </row>
    <row r="3087" spans="1:11" x14ac:dyDescent="0.35">
      <c r="A3087" s="14">
        <v>3085</v>
      </c>
      <c r="B3087" s="9" t="s">
        <v>147</v>
      </c>
      <c r="D3087" s="11" t="s">
        <v>7</v>
      </c>
      <c r="E3087">
        <v>2439</v>
      </c>
      <c r="F3087">
        <v>1685</v>
      </c>
      <c r="G3087">
        <v>308</v>
      </c>
      <c r="H3087">
        <v>22</v>
      </c>
      <c r="I3087">
        <v>0</v>
      </c>
      <c r="J3087">
        <v>4454</v>
      </c>
      <c r="K3087">
        <v>2015</v>
      </c>
    </row>
    <row r="3088" spans="1:11" x14ac:dyDescent="0.35">
      <c r="A3088" s="14">
        <v>3086</v>
      </c>
      <c r="B3088" s="9" t="s">
        <v>147</v>
      </c>
      <c r="D3088" s="11" t="s">
        <v>41</v>
      </c>
      <c r="E3088">
        <v>11</v>
      </c>
      <c r="F3088">
        <v>0</v>
      </c>
      <c r="G3088">
        <v>0</v>
      </c>
      <c r="H3088">
        <v>0</v>
      </c>
      <c r="I3088">
        <v>0</v>
      </c>
      <c r="J3088">
        <v>12</v>
      </c>
      <c r="K3088">
        <v>1</v>
      </c>
    </row>
    <row r="3089" spans="1:11" x14ac:dyDescent="0.35">
      <c r="A3089" s="14">
        <v>3087</v>
      </c>
      <c r="B3089" s="9" t="s">
        <v>147</v>
      </c>
      <c r="D3089" s="11" t="s">
        <v>37</v>
      </c>
      <c r="E3089">
        <v>123</v>
      </c>
      <c r="F3089">
        <v>49</v>
      </c>
      <c r="G3089">
        <v>38</v>
      </c>
      <c r="H3089">
        <v>11</v>
      </c>
      <c r="I3089">
        <v>3</v>
      </c>
      <c r="J3089">
        <v>223</v>
      </c>
      <c r="K3089">
        <v>100</v>
      </c>
    </row>
    <row r="3090" spans="1:11" x14ac:dyDescent="0.35">
      <c r="A3090" s="14">
        <v>3088</v>
      </c>
      <c r="B3090" s="9" t="s">
        <v>147</v>
      </c>
      <c r="D3090" s="11" t="s">
        <v>35</v>
      </c>
      <c r="E3090">
        <v>29</v>
      </c>
      <c r="F3090">
        <v>18</v>
      </c>
      <c r="G3090">
        <v>9</v>
      </c>
      <c r="H3090">
        <v>3</v>
      </c>
      <c r="I3090">
        <v>0</v>
      </c>
      <c r="J3090">
        <v>57</v>
      </c>
      <c r="K3090">
        <v>28</v>
      </c>
    </row>
    <row r="3091" spans="1:11" x14ac:dyDescent="0.35">
      <c r="A3091" s="14">
        <v>3089</v>
      </c>
      <c r="B3091" s="9" t="s">
        <v>147</v>
      </c>
      <c r="D3091" s="11" t="s">
        <v>27</v>
      </c>
      <c r="E3091">
        <v>269</v>
      </c>
      <c r="F3091">
        <v>72</v>
      </c>
      <c r="G3091">
        <v>17</v>
      </c>
      <c r="H3091">
        <v>3</v>
      </c>
      <c r="I3091">
        <v>0</v>
      </c>
      <c r="J3091">
        <v>360</v>
      </c>
      <c r="K3091">
        <v>91</v>
      </c>
    </row>
    <row r="3092" spans="1:11" x14ac:dyDescent="0.35">
      <c r="A3092" s="14">
        <v>3090</v>
      </c>
      <c r="B3092" s="9" t="s">
        <v>147</v>
      </c>
      <c r="D3092" s="11" t="s">
        <v>13</v>
      </c>
      <c r="E3092">
        <v>386</v>
      </c>
      <c r="F3092">
        <v>141</v>
      </c>
      <c r="G3092">
        <v>83</v>
      </c>
      <c r="H3092">
        <v>13</v>
      </c>
      <c r="I3092">
        <v>3</v>
      </c>
      <c r="J3092">
        <v>626</v>
      </c>
      <c r="K3092">
        <v>240</v>
      </c>
    </row>
    <row r="3093" spans="1:11" x14ac:dyDescent="0.35">
      <c r="A3093" s="14">
        <v>3091</v>
      </c>
      <c r="B3093" s="9" t="s">
        <v>147</v>
      </c>
      <c r="D3093" s="11" t="s">
        <v>39</v>
      </c>
      <c r="E3093">
        <v>67</v>
      </c>
      <c r="F3093">
        <v>39</v>
      </c>
      <c r="G3093">
        <v>3</v>
      </c>
      <c r="H3093">
        <v>0</v>
      </c>
      <c r="I3093">
        <v>0</v>
      </c>
      <c r="J3093">
        <v>108</v>
      </c>
      <c r="K3093">
        <v>41</v>
      </c>
    </row>
    <row r="3094" spans="1:11" x14ac:dyDescent="0.35">
      <c r="A3094" s="14">
        <v>3092</v>
      </c>
      <c r="B3094" s="9" t="s">
        <v>147</v>
      </c>
      <c r="D3094" s="11" t="s">
        <v>21</v>
      </c>
      <c r="E3094">
        <v>345</v>
      </c>
      <c r="F3094">
        <v>178</v>
      </c>
      <c r="G3094">
        <v>107</v>
      </c>
      <c r="H3094">
        <v>27</v>
      </c>
      <c r="I3094">
        <v>0</v>
      </c>
      <c r="J3094">
        <v>657</v>
      </c>
      <c r="K3094">
        <v>312</v>
      </c>
    </row>
    <row r="3095" spans="1:11" x14ac:dyDescent="0.35">
      <c r="A3095" s="14">
        <v>3093</v>
      </c>
      <c r="B3095" s="9" t="s">
        <v>147</v>
      </c>
      <c r="D3095" s="11" t="s">
        <v>31</v>
      </c>
      <c r="E3095">
        <v>19</v>
      </c>
      <c r="F3095">
        <v>6</v>
      </c>
      <c r="G3095">
        <v>3</v>
      </c>
      <c r="H3095">
        <v>3</v>
      </c>
      <c r="I3095">
        <v>0</v>
      </c>
      <c r="J3095">
        <v>29</v>
      </c>
      <c r="K3095">
        <v>10</v>
      </c>
    </row>
    <row r="3096" spans="1:11" x14ac:dyDescent="0.35">
      <c r="A3096" s="14">
        <v>3094</v>
      </c>
      <c r="B3096" s="9" t="s">
        <v>147</v>
      </c>
      <c r="D3096" s="11" t="s">
        <v>11</v>
      </c>
      <c r="E3096">
        <v>446</v>
      </c>
      <c r="F3096">
        <v>336</v>
      </c>
      <c r="G3096">
        <v>85</v>
      </c>
      <c r="H3096">
        <v>6</v>
      </c>
      <c r="I3096">
        <v>0</v>
      </c>
      <c r="J3096">
        <v>873</v>
      </c>
      <c r="K3096">
        <v>427</v>
      </c>
    </row>
    <row r="3097" spans="1:11" x14ac:dyDescent="0.35">
      <c r="A3097" s="14">
        <v>3095</v>
      </c>
      <c r="B3097" s="9" t="s">
        <v>147</v>
      </c>
      <c r="D3097" s="11" t="s">
        <v>17</v>
      </c>
      <c r="E3097">
        <v>934</v>
      </c>
      <c r="F3097">
        <v>588</v>
      </c>
      <c r="G3097">
        <v>93</v>
      </c>
      <c r="H3097">
        <v>14</v>
      </c>
      <c r="I3097">
        <v>0</v>
      </c>
      <c r="J3097">
        <v>1629</v>
      </c>
      <c r="K3097">
        <v>695</v>
      </c>
    </row>
    <row r="3098" spans="1:11" x14ac:dyDescent="0.35">
      <c r="A3098" s="14">
        <v>3096</v>
      </c>
      <c r="B3098" s="9" t="s">
        <v>147</v>
      </c>
      <c r="D3098" s="11" t="s">
        <v>33</v>
      </c>
      <c r="E3098">
        <v>11</v>
      </c>
      <c r="F3098">
        <v>10</v>
      </c>
      <c r="G3098">
        <v>3</v>
      </c>
      <c r="H3098">
        <v>3</v>
      </c>
      <c r="I3098">
        <v>0</v>
      </c>
      <c r="J3098">
        <v>26</v>
      </c>
      <c r="K3098">
        <v>15</v>
      </c>
    </row>
    <row r="3099" spans="1:11" x14ac:dyDescent="0.35">
      <c r="A3099" s="14">
        <v>3097</v>
      </c>
      <c r="B3099" s="9" t="s">
        <v>147</v>
      </c>
      <c r="D3099" s="11" t="s">
        <v>23</v>
      </c>
      <c r="E3099">
        <v>952</v>
      </c>
      <c r="F3099">
        <v>114</v>
      </c>
      <c r="G3099">
        <v>37</v>
      </c>
      <c r="H3099">
        <v>7</v>
      </c>
      <c r="I3099">
        <v>0</v>
      </c>
      <c r="J3099">
        <v>1110</v>
      </c>
      <c r="K3099">
        <v>158</v>
      </c>
    </row>
    <row r="3100" spans="1:11" x14ac:dyDescent="0.35">
      <c r="A3100" s="14">
        <v>3098</v>
      </c>
      <c r="B3100" s="9" t="s">
        <v>147</v>
      </c>
      <c r="D3100" s="11" t="s">
        <v>9</v>
      </c>
      <c r="E3100">
        <v>433</v>
      </c>
      <c r="F3100">
        <v>281</v>
      </c>
      <c r="G3100">
        <v>138</v>
      </c>
      <c r="H3100">
        <v>16</v>
      </c>
      <c r="I3100">
        <v>3</v>
      </c>
      <c r="J3100">
        <v>869</v>
      </c>
      <c r="K3100">
        <v>436</v>
      </c>
    </row>
    <row r="3101" spans="1:11" x14ac:dyDescent="0.35">
      <c r="A3101" s="14">
        <v>3099</v>
      </c>
      <c r="B3101" s="9" t="s">
        <v>147</v>
      </c>
      <c r="D3101" s="11" t="s">
        <v>15</v>
      </c>
      <c r="E3101">
        <v>403</v>
      </c>
      <c r="F3101">
        <v>157</v>
      </c>
      <c r="G3101">
        <v>23</v>
      </c>
      <c r="H3101">
        <v>9</v>
      </c>
      <c r="I3101">
        <v>0</v>
      </c>
      <c r="J3101">
        <v>592</v>
      </c>
      <c r="K3101">
        <v>189</v>
      </c>
    </row>
    <row r="3102" spans="1:11" x14ac:dyDescent="0.35">
      <c r="A3102" s="14">
        <v>3100</v>
      </c>
      <c r="B3102" s="9" t="s">
        <v>147</v>
      </c>
      <c r="D3102" s="11" t="s">
        <v>19</v>
      </c>
      <c r="E3102">
        <v>210</v>
      </c>
      <c r="F3102">
        <v>141</v>
      </c>
      <c r="G3102">
        <v>52</v>
      </c>
      <c r="H3102">
        <v>17</v>
      </c>
      <c r="I3102">
        <v>0</v>
      </c>
      <c r="J3102">
        <v>420</v>
      </c>
      <c r="K3102">
        <v>210</v>
      </c>
    </row>
    <row r="3103" spans="1:11" x14ac:dyDescent="0.35">
      <c r="A3103" s="14">
        <v>3101</v>
      </c>
      <c r="B3103" s="9" t="s">
        <v>147</v>
      </c>
      <c r="D3103" s="12" t="s">
        <v>59</v>
      </c>
      <c r="E3103" s="6">
        <f>SUM(E3083:E3102)</f>
        <v>8237</v>
      </c>
      <c r="F3103" s="6">
        <f t="shared" ref="F3103" si="457">SUM(F3083:F3102)</f>
        <v>4427</v>
      </c>
      <c r="G3103" s="6">
        <f t="shared" ref="G3103" si="458">SUM(G3083:G3102)</f>
        <v>1304</v>
      </c>
      <c r="H3103" s="6">
        <f t="shared" ref="H3103" si="459">SUM(H3083:H3102)</f>
        <v>242</v>
      </c>
      <c r="I3103" s="6">
        <f t="shared" ref="I3103" si="460">SUM(I3083:I3102)</f>
        <v>12</v>
      </c>
      <c r="J3103" s="6">
        <f t="shared" ref="J3103" si="461">SUM(J3083:J3102)</f>
        <v>14211</v>
      </c>
      <c r="K3103" s="6">
        <f t="shared" ref="K3103" si="462">SUM(K3083:K3102)</f>
        <v>5974</v>
      </c>
    </row>
    <row r="3104" spans="1:11" x14ac:dyDescent="0.35">
      <c r="A3104" s="14">
        <v>3102</v>
      </c>
      <c r="B3104" s="9" t="s">
        <v>147</v>
      </c>
    </row>
    <row r="3105" spans="1:2" x14ac:dyDescent="0.35">
      <c r="A3105" s="14">
        <v>3103</v>
      </c>
      <c r="B3105" s="9" t="s">
        <v>147</v>
      </c>
    </row>
    <row r="3106" spans="1:2" x14ac:dyDescent="0.35">
      <c r="A3106" s="14">
        <v>3104</v>
      </c>
      <c r="B3106" s="9" t="s">
        <v>147</v>
      </c>
    </row>
    <row r="3107" spans="1:2" x14ac:dyDescent="0.35">
      <c r="A3107" s="14">
        <v>3105</v>
      </c>
      <c r="B3107" s="9" t="s">
        <v>147</v>
      </c>
    </row>
    <row r="3108" spans="1:2" x14ac:dyDescent="0.35">
      <c r="A3108" s="14">
        <v>3106</v>
      </c>
      <c r="B3108" s="9" t="s">
        <v>147</v>
      </c>
    </row>
    <row r="3109" spans="1:2" x14ac:dyDescent="0.35">
      <c r="A3109" s="14">
        <v>3107</v>
      </c>
      <c r="B3109" s="9" t="s">
        <v>147</v>
      </c>
    </row>
    <row r="3110" spans="1:2" x14ac:dyDescent="0.35">
      <c r="A3110" s="14">
        <v>3108</v>
      </c>
      <c r="B3110" s="9" t="s">
        <v>147</v>
      </c>
    </row>
    <row r="3111" spans="1:2" x14ac:dyDescent="0.35">
      <c r="A3111" s="14">
        <v>3109</v>
      </c>
      <c r="B3111" s="9" t="s">
        <v>147</v>
      </c>
    </row>
    <row r="3112" spans="1:2" x14ac:dyDescent="0.35">
      <c r="A3112" s="14">
        <v>3110</v>
      </c>
      <c r="B3112" s="9" t="s">
        <v>147</v>
      </c>
    </row>
    <row r="3113" spans="1:2" x14ac:dyDescent="0.35">
      <c r="A3113" s="14">
        <v>3111</v>
      </c>
      <c r="B3113" s="9" t="s">
        <v>147</v>
      </c>
    </row>
    <row r="3114" spans="1:2" x14ac:dyDescent="0.35">
      <c r="A3114" s="14">
        <v>3112</v>
      </c>
      <c r="B3114" s="9" t="s">
        <v>147</v>
      </c>
    </row>
    <row r="3115" spans="1:2" x14ac:dyDescent="0.35">
      <c r="A3115" s="14">
        <v>3113</v>
      </c>
      <c r="B3115" s="9" t="s">
        <v>147</v>
      </c>
    </row>
    <row r="3116" spans="1:2" x14ac:dyDescent="0.35">
      <c r="A3116" s="14">
        <v>3114</v>
      </c>
      <c r="B3116" s="9" t="s">
        <v>147</v>
      </c>
    </row>
    <row r="3117" spans="1:2" x14ac:dyDescent="0.35">
      <c r="A3117" s="14">
        <v>3115</v>
      </c>
      <c r="B3117" s="9" t="s">
        <v>147</v>
      </c>
    </row>
    <row r="3118" spans="1:2" x14ac:dyDescent="0.35">
      <c r="A3118" s="14">
        <v>3116</v>
      </c>
      <c r="B3118" s="9" t="s">
        <v>147</v>
      </c>
    </row>
    <row r="3119" spans="1:2" x14ac:dyDescent="0.35">
      <c r="A3119" s="14">
        <v>3117</v>
      </c>
      <c r="B3119" s="9" t="s">
        <v>147</v>
      </c>
    </row>
    <row r="3120" spans="1:2" x14ac:dyDescent="0.35">
      <c r="A3120" s="14">
        <v>3118</v>
      </c>
      <c r="B3120" s="9" t="s">
        <v>147</v>
      </c>
    </row>
    <row r="3121" spans="1:11" x14ac:dyDescent="0.35">
      <c r="A3121" s="14">
        <v>3119</v>
      </c>
      <c r="B3121" s="9" t="s">
        <v>147</v>
      </c>
    </row>
    <row r="3122" spans="1:11" x14ac:dyDescent="0.35">
      <c r="A3122" s="14">
        <v>3120</v>
      </c>
      <c r="B3122" s="9" t="s">
        <v>147</v>
      </c>
    </row>
    <row r="3123" spans="1:11" x14ac:dyDescent="0.35">
      <c r="A3123" s="14">
        <v>3121</v>
      </c>
      <c r="B3123" s="9" t="s">
        <v>148</v>
      </c>
      <c r="D3123" s="11" t="s">
        <v>5</v>
      </c>
      <c r="E3123">
        <v>3</v>
      </c>
      <c r="F3123">
        <v>14</v>
      </c>
      <c r="G3123">
        <v>4</v>
      </c>
      <c r="H3123">
        <v>0</v>
      </c>
      <c r="I3123">
        <v>0</v>
      </c>
      <c r="J3123">
        <v>22</v>
      </c>
      <c r="K3123">
        <v>19</v>
      </c>
    </row>
    <row r="3124" spans="1:11" x14ac:dyDescent="0.35">
      <c r="A3124" s="14">
        <v>3122</v>
      </c>
      <c r="B3124" s="9" t="s">
        <v>148</v>
      </c>
      <c r="D3124" s="11" t="s">
        <v>25</v>
      </c>
      <c r="E3124">
        <v>9</v>
      </c>
      <c r="F3124">
        <v>3</v>
      </c>
      <c r="G3124">
        <v>0</v>
      </c>
      <c r="H3124">
        <v>0</v>
      </c>
      <c r="I3124">
        <v>0</v>
      </c>
      <c r="J3124">
        <v>15</v>
      </c>
      <c r="K3124">
        <v>6</v>
      </c>
    </row>
    <row r="3125" spans="1:11" x14ac:dyDescent="0.35">
      <c r="A3125" s="14">
        <v>3123</v>
      </c>
      <c r="B3125" s="9" t="s">
        <v>148</v>
      </c>
      <c r="D3125" s="11" t="s">
        <v>3</v>
      </c>
      <c r="E3125">
        <v>327</v>
      </c>
      <c r="F3125">
        <v>189</v>
      </c>
      <c r="G3125">
        <v>20</v>
      </c>
      <c r="H3125">
        <v>0</v>
      </c>
      <c r="I3125">
        <v>0</v>
      </c>
      <c r="J3125">
        <v>536</v>
      </c>
      <c r="K3125">
        <v>209</v>
      </c>
    </row>
    <row r="3126" spans="1:11" x14ac:dyDescent="0.35">
      <c r="A3126" s="14">
        <v>3124</v>
      </c>
      <c r="B3126" s="9" t="s">
        <v>148</v>
      </c>
      <c r="D3126" s="11" t="s">
        <v>29</v>
      </c>
      <c r="E3126">
        <v>0</v>
      </c>
      <c r="F3126">
        <v>0</v>
      </c>
      <c r="G3126">
        <v>0</v>
      </c>
      <c r="H3126">
        <v>0</v>
      </c>
      <c r="I3126">
        <v>0</v>
      </c>
      <c r="J3126">
        <v>3</v>
      </c>
      <c r="K3126">
        <v>3</v>
      </c>
    </row>
    <row r="3127" spans="1:11" x14ac:dyDescent="0.35">
      <c r="A3127" s="14">
        <v>3125</v>
      </c>
      <c r="B3127" s="9" t="s">
        <v>148</v>
      </c>
      <c r="D3127" s="11" t="s">
        <v>7</v>
      </c>
      <c r="E3127">
        <v>45</v>
      </c>
      <c r="F3127">
        <v>16</v>
      </c>
      <c r="G3127">
        <v>3</v>
      </c>
      <c r="H3127">
        <v>0</v>
      </c>
      <c r="I3127">
        <v>0</v>
      </c>
      <c r="J3127">
        <v>64</v>
      </c>
      <c r="K3127">
        <v>19</v>
      </c>
    </row>
    <row r="3128" spans="1:11" x14ac:dyDescent="0.35">
      <c r="A3128" s="14">
        <v>3126</v>
      </c>
      <c r="B3128" s="9" t="s">
        <v>148</v>
      </c>
      <c r="D3128" s="11" t="s">
        <v>41</v>
      </c>
      <c r="E3128">
        <v>0</v>
      </c>
      <c r="F3128">
        <v>0</v>
      </c>
      <c r="G3128">
        <v>0</v>
      </c>
      <c r="H3128">
        <v>0</v>
      </c>
      <c r="I3128">
        <v>0</v>
      </c>
      <c r="J3128">
        <v>0</v>
      </c>
      <c r="K3128">
        <v>0</v>
      </c>
    </row>
    <row r="3129" spans="1:11" x14ac:dyDescent="0.35">
      <c r="A3129" s="14">
        <v>3127</v>
      </c>
      <c r="B3129" s="9" t="s">
        <v>148</v>
      </c>
      <c r="D3129" s="11" t="s">
        <v>37</v>
      </c>
      <c r="E3129">
        <v>3</v>
      </c>
      <c r="F3129">
        <v>4</v>
      </c>
      <c r="G3129">
        <v>0</v>
      </c>
      <c r="H3129">
        <v>0</v>
      </c>
      <c r="I3129">
        <v>0</v>
      </c>
      <c r="J3129">
        <v>8</v>
      </c>
      <c r="K3129">
        <v>5</v>
      </c>
    </row>
    <row r="3130" spans="1:11" x14ac:dyDescent="0.35">
      <c r="A3130" s="14">
        <v>3128</v>
      </c>
      <c r="B3130" s="9" t="s">
        <v>148</v>
      </c>
      <c r="D3130" s="11" t="s">
        <v>35</v>
      </c>
      <c r="E3130">
        <v>0</v>
      </c>
      <c r="F3130">
        <v>0</v>
      </c>
      <c r="G3130">
        <v>0</v>
      </c>
      <c r="H3130">
        <v>0</v>
      </c>
      <c r="I3130">
        <v>0</v>
      </c>
      <c r="J3130">
        <v>3</v>
      </c>
      <c r="K3130">
        <v>3</v>
      </c>
    </row>
    <row r="3131" spans="1:11" x14ac:dyDescent="0.35">
      <c r="A3131" s="14">
        <v>3129</v>
      </c>
      <c r="B3131" s="9" t="s">
        <v>148</v>
      </c>
      <c r="D3131" s="11" t="s">
        <v>27</v>
      </c>
      <c r="E3131">
        <v>7</v>
      </c>
      <c r="F3131">
        <v>3</v>
      </c>
      <c r="G3131">
        <v>0</v>
      </c>
      <c r="H3131">
        <v>0</v>
      </c>
      <c r="I3131">
        <v>0</v>
      </c>
      <c r="J3131">
        <v>10</v>
      </c>
      <c r="K3131">
        <v>3</v>
      </c>
    </row>
    <row r="3132" spans="1:11" x14ac:dyDescent="0.35">
      <c r="A3132" s="14">
        <v>3130</v>
      </c>
      <c r="B3132" s="9" t="s">
        <v>148</v>
      </c>
      <c r="D3132" s="11" t="s">
        <v>13</v>
      </c>
      <c r="E3132">
        <v>3</v>
      </c>
      <c r="F3132">
        <v>5</v>
      </c>
      <c r="G3132">
        <v>6</v>
      </c>
      <c r="H3132">
        <v>3</v>
      </c>
      <c r="I3132">
        <v>0</v>
      </c>
      <c r="J3132">
        <v>16</v>
      </c>
      <c r="K3132">
        <v>13</v>
      </c>
    </row>
    <row r="3133" spans="1:11" x14ac:dyDescent="0.35">
      <c r="A3133" s="14">
        <v>3131</v>
      </c>
      <c r="B3133" s="9" t="s">
        <v>148</v>
      </c>
      <c r="D3133" s="11" t="s">
        <v>39</v>
      </c>
      <c r="E3133">
        <v>0</v>
      </c>
      <c r="F3133">
        <v>3</v>
      </c>
      <c r="G3133">
        <v>3</v>
      </c>
      <c r="H3133">
        <v>0</v>
      </c>
      <c r="I3133">
        <v>0</v>
      </c>
      <c r="J3133">
        <v>3</v>
      </c>
      <c r="K3133">
        <v>3</v>
      </c>
    </row>
    <row r="3134" spans="1:11" x14ac:dyDescent="0.35">
      <c r="A3134" s="14">
        <v>3132</v>
      </c>
      <c r="B3134" s="9" t="s">
        <v>148</v>
      </c>
      <c r="D3134" s="11" t="s">
        <v>21</v>
      </c>
      <c r="E3134">
        <v>5</v>
      </c>
      <c r="F3134">
        <v>4</v>
      </c>
      <c r="G3134">
        <v>7</v>
      </c>
      <c r="H3134">
        <v>0</v>
      </c>
      <c r="I3134">
        <v>0</v>
      </c>
      <c r="J3134">
        <v>16</v>
      </c>
      <c r="K3134">
        <v>11</v>
      </c>
    </row>
    <row r="3135" spans="1:11" x14ac:dyDescent="0.35">
      <c r="A3135" s="14">
        <v>3133</v>
      </c>
      <c r="B3135" s="9" t="s">
        <v>148</v>
      </c>
      <c r="D3135" s="11" t="s">
        <v>31</v>
      </c>
      <c r="E3135">
        <v>3</v>
      </c>
      <c r="F3135">
        <v>0</v>
      </c>
      <c r="G3135">
        <v>3</v>
      </c>
      <c r="H3135">
        <v>0</v>
      </c>
      <c r="I3135">
        <v>0</v>
      </c>
      <c r="J3135">
        <v>6</v>
      </c>
      <c r="K3135">
        <v>3</v>
      </c>
    </row>
    <row r="3136" spans="1:11" x14ac:dyDescent="0.35">
      <c r="A3136" s="14">
        <v>3134</v>
      </c>
      <c r="B3136" s="9" t="s">
        <v>148</v>
      </c>
      <c r="D3136" s="11" t="s">
        <v>11</v>
      </c>
      <c r="E3136">
        <v>25</v>
      </c>
      <c r="F3136">
        <v>11</v>
      </c>
      <c r="G3136">
        <v>3</v>
      </c>
      <c r="H3136">
        <v>0</v>
      </c>
      <c r="I3136">
        <v>0</v>
      </c>
      <c r="J3136">
        <v>39</v>
      </c>
      <c r="K3136">
        <v>14</v>
      </c>
    </row>
    <row r="3137" spans="1:11" x14ac:dyDescent="0.35">
      <c r="A3137" s="14">
        <v>3135</v>
      </c>
      <c r="B3137" s="9" t="s">
        <v>148</v>
      </c>
      <c r="D3137" s="11" t="s">
        <v>17</v>
      </c>
      <c r="E3137">
        <v>12</v>
      </c>
      <c r="F3137">
        <v>9</v>
      </c>
      <c r="G3137">
        <v>3</v>
      </c>
      <c r="H3137">
        <v>0</v>
      </c>
      <c r="I3137">
        <v>0</v>
      </c>
      <c r="J3137">
        <v>24</v>
      </c>
      <c r="K3137">
        <v>12</v>
      </c>
    </row>
    <row r="3138" spans="1:11" x14ac:dyDescent="0.35">
      <c r="A3138" s="14">
        <v>3136</v>
      </c>
      <c r="B3138" s="9" t="s">
        <v>148</v>
      </c>
      <c r="D3138" s="11" t="s">
        <v>33</v>
      </c>
      <c r="E3138">
        <v>0</v>
      </c>
      <c r="F3138">
        <v>0</v>
      </c>
      <c r="G3138">
        <v>0</v>
      </c>
      <c r="H3138">
        <v>0</v>
      </c>
      <c r="I3138">
        <v>0</v>
      </c>
      <c r="J3138">
        <v>0</v>
      </c>
      <c r="K3138">
        <v>0</v>
      </c>
    </row>
    <row r="3139" spans="1:11" x14ac:dyDescent="0.35">
      <c r="A3139" s="14">
        <v>3137</v>
      </c>
      <c r="B3139" s="9" t="s">
        <v>148</v>
      </c>
      <c r="D3139" s="11" t="s">
        <v>23</v>
      </c>
      <c r="E3139">
        <v>90</v>
      </c>
      <c r="F3139">
        <v>3</v>
      </c>
      <c r="G3139">
        <v>3</v>
      </c>
      <c r="H3139">
        <v>0</v>
      </c>
      <c r="I3139">
        <v>0</v>
      </c>
      <c r="J3139">
        <v>95</v>
      </c>
      <c r="K3139">
        <v>5</v>
      </c>
    </row>
    <row r="3140" spans="1:11" x14ac:dyDescent="0.35">
      <c r="A3140" s="14">
        <v>3138</v>
      </c>
      <c r="B3140" s="9" t="s">
        <v>148</v>
      </c>
      <c r="D3140" s="11" t="s">
        <v>9</v>
      </c>
      <c r="E3140">
        <v>16</v>
      </c>
      <c r="F3140">
        <v>12</v>
      </c>
      <c r="G3140">
        <v>6</v>
      </c>
      <c r="H3140">
        <v>0</v>
      </c>
      <c r="I3140">
        <v>0</v>
      </c>
      <c r="J3140">
        <v>36</v>
      </c>
      <c r="K3140">
        <v>20</v>
      </c>
    </row>
    <row r="3141" spans="1:11" x14ac:dyDescent="0.35">
      <c r="A3141" s="14">
        <v>3139</v>
      </c>
      <c r="B3141" s="9" t="s">
        <v>148</v>
      </c>
      <c r="D3141" s="11" t="s">
        <v>15</v>
      </c>
      <c r="E3141">
        <v>20</v>
      </c>
      <c r="F3141">
        <v>8</v>
      </c>
      <c r="G3141">
        <v>4</v>
      </c>
      <c r="H3141">
        <v>3</v>
      </c>
      <c r="I3141">
        <v>0</v>
      </c>
      <c r="J3141">
        <v>34</v>
      </c>
      <c r="K3141">
        <v>14</v>
      </c>
    </row>
    <row r="3142" spans="1:11" x14ac:dyDescent="0.35">
      <c r="A3142" s="14">
        <v>3140</v>
      </c>
      <c r="B3142" s="9" t="s">
        <v>148</v>
      </c>
      <c r="D3142" s="11" t="s">
        <v>19</v>
      </c>
      <c r="E3142">
        <v>8</v>
      </c>
      <c r="F3142">
        <v>4</v>
      </c>
      <c r="G3142">
        <v>4</v>
      </c>
      <c r="H3142">
        <v>3</v>
      </c>
      <c r="I3142">
        <v>0</v>
      </c>
      <c r="J3142">
        <v>19</v>
      </c>
      <c r="K3142">
        <v>11</v>
      </c>
    </row>
    <row r="3143" spans="1:11" x14ac:dyDescent="0.35">
      <c r="A3143" s="14">
        <v>3141</v>
      </c>
      <c r="B3143" s="9" t="s">
        <v>148</v>
      </c>
      <c r="D3143" s="12" t="s">
        <v>59</v>
      </c>
      <c r="E3143" s="6">
        <f>SUM(E3123:E3142)</f>
        <v>576</v>
      </c>
      <c r="F3143" s="6">
        <f t="shared" ref="F3143" si="463">SUM(F3123:F3142)</f>
        <v>288</v>
      </c>
      <c r="G3143" s="6">
        <f t="shared" ref="G3143" si="464">SUM(G3123:G3142)</f>
        <v>69</v>
      </c>
      <c r="H3143" s="6">
        <f t="shared" ref="H3143" si="465">SUM(H3123:H3142)</f>
        <v>9</v>
      </c>
      <c r="I3143" s="6">
        <f t="shared" ref="I3143" si="466">SUM(I3123:I3142)</f>
        <v>0</v>
      </c>
      <c r="J3143" s="6">
        <f t="shared" ref="J3143" si="467">SUM(J3123:J3142)</f>
        <v>949</v>
      </c>
      <c r="K3143" s="6">
        <f t="shared" ref="K3143" si="468">SUM(K3123:K3142)</f>
        <v>373</v>
      </c>
    </row>
  </sheetData>
  <sortState xmlns:xlrd2="http://schemas.microsoft.com/office/spreadsheetml/2017/richdata2" ref="D1603:K1622">
    <sortCondition ref="D1603:D16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A1D-D163-4F11-8E20-2A1AD6196C7C}">
  <sheetPr>
    <pageSetUpPr fitToPage="1"/>
  </sheetPr>
  <dimension ref="C1:AC89"/>
  <sheetViews>
    <sheetView showGridLines="0" showRowColHeaders="0" tabSelected="1" topLeftCell="E1" zoomScale="85" zoomScaleNormal="85" workbookViewId="0">
      <pane xSplit="18" ySplit="9" topLeftCell="W10" activePane="bottomRight" state="frozen"/>
      <selection activeCell="E1" sqref="E1"/>
      <selection pane="topRight" activeCell="W1" sqref="W1"/>
      <selection pane="bottomLeft" activeCell="E10" sqref="E10"/>
      <selection pane="bottomRight" activeCell="L30" sqref="L30"/>
    </sheetView>
  </sheetViews>
  <sheetFormatPr defaultRowHeight="14.5" x14ac:dyDescent="0.35"/>
  <cols>
    <col min="1" max="2" width="8.7265625" style="18"/>
    <col min="3" max="3" width="12.90625" style="19" bestFit="1" customWidth="1"/>
    <col min="4" max="4" width="8.7265625" style="18"/>
    <col min="5" max="5" width="2" style="18" customWidth="1"/>
    <col min="6" max="6" width="35.6328125" style="18" bestFit="1" customWidth="1"/>
    <col min="7" max="7" width="9.08984375" style="18" customWidth="1"/>
    <col min="8" max="12" width="8.7265625" style="18" customWidth="1"/>
    <col min="13" max="13" width="8.7265625" style="18"/>
    <col min="14" max="14" width="16.81640625" style="18" customWidth="1"/>
    <col min="15" max="21" width="8.7265625" style="18"/>
    <col min="22" max="22" width="11.7265625" style="18" customWidth="1"/>
    <col min="23" max="23" width="8.90625" style="18" customWidth="1"/>
    <col min="24" max="16384" width="8.7265625" style="18"/>
  </cols>
  <sheetData>
    <row r="1" spans="3:28" ht="28.5" x14ac:dyDescent="0.65">
      <c r="F1" s="45" t="s">
        <v>242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38"/>
      <c r="X1" s="38"/>
      <c r="Y1" s="38"/>
      <c r="Z1" s="38"/>
      <c r="AA1" s="38"/>
      <c r="AB1" s="38"/>
    </row>
    <row r="2" spans="3:28" ht="10" customHeight="1" x14ac:dyDescent="0.35">
      <c r="F2" s="46" t="s">
        <v>240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3:28" ht="4" customHeight="1" x14ac:dyDescent="0.35"/>
    <row r="4" spans="3:28" ht="4" customHeight="1" x14ac:dyDescent="0.35">
      <c r="C4" s="17" t="s">
        <v>149</v>
      </c>
    </row>
    <row r="5" spans="3:28" ht="18" customHeight="1" x14ac:dyDescent="0.35">
      <c r="C5" s="17" t="s">
        <v>150</v>
      </c>
      <c r="F5" s="37" t="s">
        <v>239</v>
      </c>
      <c r="G5" s="20">
        <v>26</v>
      </c>
      <c r="N5" s="18" t="s">
        <v>238</v>
      </c>
      <c r="R5" s="31">
        <v>12</v>
      </c>
    </row>
    <row r="6" spans="3:28" ht="4.5" customHeight="1" x14ac:dyDescent="0.35">
      <c r="C6" s="17" t="s">
        <v>151</v>
      </c>
    </row>
    <row r="7" spans="3:28" ht="4.5" customHeight="1" x14ac:dyDescent="0.35">
      <c r="C7" s="17" t="s">
        <v>152</v>
      </c>
      <c r="G7" s="21">
        <v>1</v>
      </c>
      <c r="H7" s="21">
        <v>2</v>
      </c>
      <c r="I7" s="21">
        <v>3</v>
      </c>
      <c r="J7" s="21">
        <v>4</v>
      </c>
      <c r="K7" s="21">
        <v>5</v>
      </c>
      <c r="L7" s="21">
        <v>6</v>
      </c>
    </row>
    <row r="8" spans="3:28" ht="4.5" customHeight="1" x14ac:dyDescent="0.35">
      <c r="C8" s="17" t="s">
        <v>153</v>
      </c>
    </row>
    <row r="9" spans="3:28" ht="24.5" x14ac:dyDescent="0.35">
      <c r="C9" s="17" t="s">
        <v>154</v>
      </c>
      <c r="E9" s="19"/>
      <c r="F9" s="22"/>
      <c r="G9" s="23" t="s">
        <v>229</v>
      </c>
      <c r="H9" s="23" t="s">
        <v>231</v>
      </c>
      <c r="I9" s="23" t="s">
        <v>232</v>
      </c>
      <c r="J9" s="23" t="s">
        <v>233</v>
      </c>
      <c r="K9" s="23" t="s">
        <v>234</v>
      </c>
      <c r="L9" s="23" t="s">
        <v>59</v>
      </c>
      <c r="M9" s="23" t="s">
        <v>241</v>
      </c>
    </row>
    <row r="10" spans="3:28" x14ac:dyDescent="0.35">
      <c r="C10" s="17" t="s">
        <v>155</v>
      </c>
      <c r="E10" s="24">
        <v>1</v>
      </c>
      <c r="F10" s="25" t="s">
        <v>5</v>
      </c>
      <c r="G10" s="41">
        <f>VLOOKUP($G$5*40-40+$E10,Processed!$A$3:$K$3143,4+Result!G$7)</f>
        <v>300</v>
      </c>
      <c r="H10" s="41">
        <f>VLOOKUP($G$5*40-40+$E10,Processed!$A$3:$K$3143,4+Result!H$7)</f>
        <v>420</v>
      </c>
      <c r="I10" s="41">
        <f>VLOOKUP($G$5*40-40+$E10,Processed!$A$3:$K$3143,4+Result!I$7)</f>
        <v>164</v>
      </c>
      <c r="J10" s="41">
        <f>VLOOKUP($G$5*40-40+$E10,Processed!$A$3:$K$3143,4+Result!J$7)</f>
        <v>28</v>
      </c>
      <c r="K10" s="41">
        <f>VLOOKUP($G$5*40-40+$E10,Processed!$A$3:$K$3143,4+Result!K$7)</f>
        <v>0</v>
      </c>
      <c r="L10" s="41">
        <f>VLOOKUP($G$5*40-40+$E10,Processed!$A$3:$K$3143,4+Result!L$7)</f>
        <v>913</v>
      </c>
      <c r="M10" s="40">
        <f>L10/L$30*100</f>
        <v>4.4573548796563003</v>
      </c>
      <c r="N10" s="30">
        <f>L10+0.0001*E10</f>
        <v>913.00009999999997</v>
      </c>
      <c r="O10" s="29">
        <f>RANK(N10,N$10:N$29)</f>
        <v>10</v>
      </c>
      <c r="P10" s="29" t="str">
        <f>VLOOKUP(MATCH(E10,O$10:O$29,0),$E$10:$L$29,2)</f>
        <v>Transport, Postal and Warehousing</v>
      </c>
      <c r="Q10" s="29">
        <f>VLOOKUP(MATCH(E10,O$10:O$29,0),$E$10:$L$29,8)</f>
        <v>4036</v>
      </c>
    </row>
    <row r="11" spans="3:28" x14ac:dyDescent="0.35">
      <c r="C11" s="17" t="s">
        <v>156</v>
      </c>
      <c r="E11" s="24">
        <v>2</v>
      </c>
      <c r="F11" s="26" t="s">
        <v>25</v>
      </c>
      <c r="G11" s="42">
        <f>VLOOKUP($G$5*40-40+$E11,Processed!$A$3:$K$3143,4+Result!G$7)</f>
        <v>1101</v>
      </c>
      <c r="H11" s="42">
        <f>VLOOKUP($G$5*40-40+$E11,Processed!$A$3:$K$3143,4+Result!H$7)</f>
        <v>235</v>
      </c>
      <c r="I11" s="42">
        <f>VLOOKUP($G$5*40-40+$E11,Processed!$A$3:$K$3143,4+Result!I$7)</f>
        <v>73</v>
      </c>
      <c r="J11" s="42">
        <f>VLOOKUP($G$5*40-40+$E11,Processed!$A$3:$K$3143,4+Result!J$7)</f>
        <v>52</v>
      </c>
      <c r="K11" s="42">
        <f>VLOOKUP($G$5*40-40+$E11,Processed!$A$3:$K$3143,4+Result!K$7)</f>
        <v>4</v>
      </c>
      <c r="L11" s="42">
        <f>VLOOKUP($G$5*40-40+$E11,Processed!$A$3:$K$3143,4+Result!L$7)</f>
        <v>1465</v>
      </c>
      <c r="M11" s="39">
        <f t="shared" ref="M11:M30" si="0">L11/L$30*100</f>
        <v>7.1522726163159689</v>
      </c>
      <c r="N11" s="30">
        <f t="shared" ref="N11:N29" si="1">L11+0.0001*E11</f>
        <v>1465.0001999999999</v>
      </c>
      <c r="O11" s="29">
        <f t="shared" ref="O11:O29" si="2">RANK(N11,N$10:N$29)</f>
        <v>5</v>
      </c>
      <c r="P11" s="29" t="str">
        <f>VLOOKUP(MATCH(E11,O$10:O$29,0),$E$10:$L$29,2)</f>
        <v>Construction</v>
      </c>
      <c r="Q11" s="29">
        <f t="shared" ref="Q11:Q29" si="3">VLOOKUP(MATCH(E11,O$10:O$29,0),$E$10:$L$29,8)</f>
        <v>3385</v>
      </c>
      <c r="T11" s="30">
        <v>1</v>
      </c>
      <c r="U11" s="32" t="s">
        <v>149</v>
      </c>
      <c r="V11" s="29">
        <f>VLOOKUP($T11*40-40+$R$5,Processed!$A$3:$K$3143,10)</f>
        <v>62</v>
      </c>
      <c r="W11" s="29">
        <f>V11+0.0001*T11</f>
        <v>62.000100000000003</v>
      </c>
      <c r="X11" s="29">
        <f>RANK(W11,W$11:W$89)</f>
        <v>62</v>
      </c>
      <c r="Y11" s="29" t="str">
        <f>VLOOKUP(MATCH(T11,X$11:X$89,0),$T$11:$V$89,2)</f>
        <v xml:space="preserve">Greater Dandenong </v>
      </c>
      <c r="Z11" s="29">
        <f>VLOOKUP(MATCH(T11,X$11:X$89,0),$T$11:$V$89,3)</f>
        <v>1400</v>
      </c>
    </row>
    <row r="12" spans="3:28" x14ac:dyDescent="0.35">
      <c r="C12" s="17" t="s">
        <v>157</v>
      </c>
      <c r="E12" s="24">
        <v>3</v>
      </c>
      <c r="F12" s="25" t="s">
        <v>3</v>
      </c>
      <c r="G12" s="41">
        <f>VLOOKUP($G$5*40-40+$E12,Processed!$A$3:$K$3143,4+Result!G$7)</f>
        <v>79</v>
      </c>
      <c r="H12" s="41">
        <f>VLOOKUP($G$5*40-40+$E12,Processed!$A$3:$K$3143,4+Result!H$7)</f>
        <v>36</v>
      </c>
      <c r="I12" s="41">
        <f>VLOOKUP($G$5*40-40+$E12,Processed!$A$3:$K$3143,4+Result!I$7)</f>
        <v>13</v>
      </c>
      <c r="J12" s="41">
        <f>VLOOKUP($G$5*40-40+$E12,Processed!$A$3:$K$3143,4+Result!J$7)</f>
        <v>9</v>
      </c>
      <c r="K12" s="41">
        <f>VLOOKUP($G$5*40-40+$E12,Processed!$A$3:$K$3143,4+Result!K$7)</f>
        <v>0</v>
      </c>
      <c r="L12" s="41">
        <f>VLOOKUP($G$5*40-40+$E12,Processed!$A$3:$K$3143,4+Result!L$7)</f>
        <v>137</v>
      </c>
      <c r="M12" s="40">
        <f t="shared" si="0"/>
        <v>0.66884733681589614</v>
      </c>
      <c r="N12" s="30">
        <f t="shared" si="1"/>
        <v>137.00030000000001</v>
      </c>
      <c r="O12" s="29">
        <f t="shared" si="2"/>
        <v>15</v>
      </c>
      <c r="P12" s="29" t="str">
        <f>VLOOKUP(MATCH(E12,O$10:O$29,0),$E$10:$L$29,2)</f>
        <v>Rental, Hiring and Real Estate Services</v>
      </c>
      <c r="Q12" s="29">
        <f t="shared" si="3"/>
        <v>1793</v>
      </c>
      <c r="T12" s="30">
        <v>2</v>
      </c>
      <c r="U12" s="32" t="s">
        <v>150</v>
      </c>
      <c r="V12" s="29">
        <f>VLOOKUP($T12*40-40+$R$5,Processed!$A$3:$K$3143,10)</f>
        <v>22</v>
      </c>
      <c r="W12" s="29">
        <f t="shared" ref="W12:W75" si="4">V12+0.0001*T12</f>
        <v>22.0002</v>
      </c>
      <c r="X12" s="29">
        <f t="shared" ref="X12:X75" si="5">RANK(W12,W$11:W$89)</f>
        <v>73</v>
      </c>
      <c r="Y12" s="29" t="str">
        <f t="shared" ref="Y12:Y75" si="6">VLOOKUP(MATCH(T12,X$11:X$89,0),$T$11:$V$89,2)</f>
        <v xml:space="preserve">Hume </v>
      </c>
      <c r="Z12" s="29">
        <f t="shared" ref="Z12:Z75" si="7">VLOOKUP(MATCH(T12,X$11:X$89,0),$T$11:$V$89,3)</f>
        <v>1292</v>
      </c>
    </row>
    <row r="13" spans="3:28" x14ac:dyDescent="0.35">
      <c r="C13" s="17" t="s">
        <v>158</v>
      </c>
      <c r="E13" s="24">
        <v>4</v>
      </c>
      <c r="F13" s="26" t="s">
        <v>29</v>
      </c>
      <c r="G13" s="42">
        <f>VLOOKUP($G$5*40-40+$E13,Processed!$A$3:$K$3143,4+Result!G$7)</f>
        <v>74</v>
      </c>
      <c r="H13" s="42">
        <f>VLOOKUP($G$5*40-40+$E13,Processed!$A$3:$K$3143,4+Result!H$7)</f>
        <v>43</v>
      </c>
      <c r="I13" s="42">
        <f>VLOOKUP($G$5*40-40+$E13,Processed!$A$3:$K$3143,4+Result!I$7)</f>
        <v>15</v>
      </c>
      <c r="J13" s="42">
        <f>VLOOKUP($G$5*40-40+$E13,Processed!$A$3:$K$3143,4+Result!J$7)</f>
        <v>4</v>
      </c>
      <c r="K13" s="42">
        <f>VLOOKUP($G$5*40-40+$E13,Processed!$A$3:$K$3143,4+Result!K$7)</f>
        <v>0</v>
      </c>
      <c r="L13" s="42">
        <f>VLOOKUP($G$5*40-40+$E13,Processed!$A$3:$K$3143,4+Result!L$7)</f>
        <v>137</v>
      </c>
      <c r="M13" s="39">
        <f t="shared" si="0"/>
        <v>0.66884733681589614</v>
      </c>
      <c r="N13" s="30">
        <f t="shared" si="1"/>
        <v>137.00040000000001</v>
      </c>
      <c r="O13" s="29">
        <f t="shared" si="2"/>
        <v>14</v>
      </c>
      <c r="P13" s="29" t="str">
        <f t="shared" ref="P13:P29" si="8">VLOOKUP(MATCH(E13,O$10:O$29,0),$E$10:$L$29,2)</f>
        <v>Retail Trade</v>
      </c>
      <c r="Q13" s="29">
        <f t="shared" si="3"/>
        <v>1680</v>
      </c>
      <c r="T13" s="30">
        <v>3</v>
      </c>
      <c r="U13" s="32" t="s">
        <v>151</v>
      </c>
      <c r="V13" s="29">
        <f>VLOOKUP($T13*40-40+$R$5,Processed!$A$3:$K$3143,10)</f>
        <v>400</v>
      </c>
      <c r="W13" s="29">
        <f t="shared" si="4"/>
        <v>400.00029999999998</v>
      </c>
      <c r="X13" s="29">
        <f t="shared" si="5"/>
        <v>23</v>
      </c>
      <c r="Y13" s="29" t="str">
        <f t="shared" si="6"/>
        <v xml:space="preserve">Kingston </v>
      </c>
      <c r="Z13" s="29">
        <f t="shared" si="7"/>
        <v>1114</v>
      </c>
    </row>
    <row r="14" spans="3:28" x14ac:dyDescent="0.35">
      <c r="C14" s="17" t="s">
        <v>159</v>
      </c>
      <c r="E14" s="24">
        <v>5</v>
      </c>
      <c r="F14" s="25" t="s">
        <v>7</v>
      </c>
      <c r="G14" s="41">
        <f>VLOOKUP($G$5*40-40+$E14,Processed!$A$3:$K$3143,4+Result!G$7)</f>
        <v>2258</v>
      </c>
      <c r="H14" s="41">
        <f>VLOOKUP($G$5*40-40+$E14,Processed!$A$3:$K$3143,4+Result!H$7)</f>
        <v>828</v>
      </c>
      <c r="I14" s="41">
        <f>VLOOKUP($G$5*40-40+$E14,Processed!$A$3:$K$3143,4+Result!I$7)</f>
        <v>219</v>
      </c>
      <c r="J14" s="41">
        <f>VLOOKUP($G$5*40-40+$E14,Processed!$A$3:$K$3143,4+Result!J$7)</f>
        <v>80</v>
      </c>
      <c r="K14" s="41">
        <f>VLOOKUP($G$5*40-40+$E14,Processed!$A$3:$K$3143,4+Result!K$7)</f>
        <v>0</v>
      </c>
      <c r="L14" s="41">
        <f>VLOOKUP($G$5*40-40+$E14,Processed!$A$3:$K$3143,4+Result!L$7)</f>
        <v>3385</v>
      </c>
      <c r="M14" s="40">
        <f t="shared" si="0"/>
        <v>16.525899526436557</v>
      </c>
      <c r="N14" s="30">
        <f t="shared" si="1"/>
        <v>3385.0005000000001</v>
      </c>
      <c r="O14" s="29">
        <f t="shared" si="2"/>
        <v>2</v>
      </c>
      <c r="P14" s="29" t="str">
        <f t="shared" si="8"/>
        <v>Administrative and Support Services</v>
      </c>
      <c r="Q14" s="29">
        <f t="shared" si="3"/>
        <v>1465</v>
      </c>
      <c r="T14" s="30">
        <v>4</v>
      </c>
      <c r="U14" s="32" t="s">
        <v>152</v>
      </c>
      <c r="V14" s="29">
        <f>VLOOKUP($T14*40-40+$R$5,Processed!$A$3:$K$3143,10)</f>
        <v>365</v>
      </c>
      <c r="W14" s="29">
        <f t="shared" si="4"/>
        <v>365.00040000000001</v>
      </c>
      <c r="X14" s="29">
        <f t="shared" si="5"/>
        <v>26</v>
      </c>
      <c r="Y14" s="29" t="str">
        <f t="shared" si="6"/>
        <v xml:space="preserve">Casey </v>
      </c>
      <c r="Z14" s="29">
        <f t="shared" si="7"/>
        <v>990</v>
      </c>
    </row>
    <row r="15" spans="3:28" x14ac:dyDescent="0.35">
      <c r="C15" s="17" t="s">
        <v>160</v>
      </c>
      <c r="E15" s="24">
        <v>6</v>
      </c>
      <c r="F15" s="26" t="s">
        <v>41</v>
      </c>
      <c r="G15" s="42">
        <f>VLOOKUP($G$5*40-40+$E15,Processed!$A$3:$K$3143,4+Result!G$7)</f>
        <v>25</v>
      </c>
      <c r="H15" s="42">
        <f>VLOOKUP($G$5*40-40+$E15,Processed!$A$3:$K$3143,4+Result!H$7)</f>
        <v>3</v>
      </c>
      <c r="I15" s="42">
        <f>VLOOKUP($G$5*40-40+$E15,Processed!$A$3:$K$3143,4+Result!I$7)</f>
        <v>0</v>
      </c>
      <c r="J15" s="42">
        <f>VLOOKUP($G$5*40-40+$E15,Processed!$A$3:$K$3143,4+Result!J$7)</f>
        <v>0</v>
      </c>
      <c r="K15" s="42">
        <f>VLOOKUP($G$5*40-40+$E15,Processed!$A$3:$K$3143,4+Result!K$7)</f>
        <v>0</v>
      </c>
      <c r="L15" s="42">
        <f>VLOOKUP($G$5*40-40+$E15,Processed!$A$3:$K$3143,4+Result!L$7)</f>
        <v>28</v>
      </c>
      <c r="M15" s="39">
        <f t="shared" si="0"/>
        <v>0.1366987257725919</v>
      </c>
      <c r="N15" s="30">
        <f t="shared" si="1"/>
        <v>28.000599999999999</v>
      </c>
      <c r="O15" s="29">
        <f t="shared" si="2"/>
        <v>19</v>
      </c>
      <c r="P15" s="29" t="str">
        <f t="shared" si="8"/>
        <v>Manufacturing</v>
      </c>
      <c r="Q15" s="29">
        <f t="shared" si="3"/>
        <v>1400</v>
      </c>
      <c r="T15" s="30">
        <v>5</v>
      </c>
      <c r="U15" s="32" t="s">
        <v>153</v>
      </c>
      <c r="V15" s="29">
        <f>VLOOKUP($T15*40-40+$R$5,Processed!$A$3:$K$3143,10)</f>
        <v>105</v>
      </c>
      <c r="W15" s="29">
        <f t="shared" si="4"/>
        <v>105.0005</v>
      </c>
      <c r="X15" s="29">
        <f t="shared" si="5"/>
        <v>51</v>
      </c>
      <c r="Y15" s="29" t="str">
        <f t="shared" si="6"/>
        <v xml:space="preserve">Knox </v>
      </c>
      <c r="Z15" s="29">
        <f t="shared" si="7"/>
        <v>880</v>
      </c>
    </row>
    <row r="16" spans="3:28" x14ac:dyDescent="0.35">
      <c r="C16" s="17" t="s">
        <v>161</v>
      </c>
      <c r="E16" s="24">
        <v>7</v>
      </c>
      <c r="F16" s="25" t="s">
        <v>37</v>
      </c>
      <c r="G16" s="41">
        <f>VLOOKUP($G$5*40-40+$E16,Processed!$A$3:$K$3143,4+Result!G$7)</f>
        <v>105</v>
      </c>
      <c r="H16" s="41">
        <f>VLOOKUP($G$5*40-40+$E16,Processed!$A$3:$K$3143,4+Result!H$7)</f>
        <v>47</v>
      </c>
      <c r="I16" s="41">
        <f>VLOOKUP($G$5*40-40+$E16,Processed!$A$3:$K$3143,4+Result!I$7)</f>
        <v>29</v>
      </c>
      <c r="J16" s="41">
        <f>VLOOKUP($G$5*40-40+$E16,Processed!$A$3:$K$3143,4+Result!J$7)</f>
        <v>14</v>
      </c>
      <c r="K16" s="41">
        <f>VLOOKUP($G$5*40-40+$E16,Processed!$A$3:$K$3143,4+Result!K$7)</f>
        <v>3</v>
      </c>
      <c r="L16" s="41">
        <f>VLOOKUP($G$5*40-40+$E16,Processed!$A$3:$K$3143,4+Result!L$7)</f>
        <v>197</v>
      </c>
      <c r="M16" s="40">
        <f t="shared" si="0"/>
        <v>0.96177317775716453</v>
      </c>
      <c r="N16" s="30">
        <f t="shared" si="1"/>
        <v>197.00069999999999</v>
      </c>
      <c r="O16" s="29">
        <f t="shared" si="2"/>
        <v>13</v>
      </c>
      <c r="P16" s="29" t="str">
        <f t="shared" si="8"/>
        <v>Professional, Scientific and Technical Services</v>
      </c>
      <c r="Q16" s="29">
        <f t="shared" si="3"/>
        <v>1279</v>
      </c>
      <c r="T16" s="30">
        <v>6</v>
      </c>
      <c r="U16" s="32" t="s">
        <v>154</v>
      </c>
      <c r="V16" s="29">
        <f>VLOOKUP($T16*40-40+$R$5,Processed!$A$3:$K$3143,10)</f>
        <v>219</v>
      </c>
      <c r="W16" s="29">
        <f t="shared" si="4"/>
        <v>219.00059999999999</v>
      </c>
      <c r="X16" s="29">
        <f t="shared" si="5"/>
        <v>36</v>
      </c>
      <c r="Y16" s="29" t="str">
        <f t="shared" si="6"/>
        <v xml:space="preserve">Brimbank </v>
      </c>
      <c r="Z16" s="29">
        <f t="shared" si="7"/>
        <v>866</v>
      </c>
    </row>
    <row r="17" spans="3:29" x14ac:dyDescent="0.35">
      <c r="C17" s="17" t="s">
        <v>162</v>
      </c>
      <c r="E17" s="24">
        <v>8</v>
      </c>
      <c r="F17" s="26" t="s">
        <v>35</v>
      </c>
      <c r="G17" s="42">
        <f>VLOOKUP($G$5*40-40+$E17,Processed!$A$3:$K$3143,4+Result!G$7)</f>
        <v>43</v>
      </c>
      <c r="H17" s="42">
        <f>VLOOKUP($G$5*40-40+$E17,Processed!$A$3:$K$3143,4+Result!H$7)</f>
        <v>45</v>
      </c>
      <c r="I17" s="42">
        <f>VLOOKUP($G$5*40-40+$E17,Processed!$A$3:$K$3143,4+Result!I$7)</f>
        <v>15</v>
      </c>
      <c r="J17" s="42">
        <f>VLOOKUP($G$5*40-40+$E17,Processed!$A$3:$K$3143,4+Result!J$7)</f>
        <v>8</v>
      </c>
      <c r="K17" s="42">
        <f>VLOOKUP($G$5*40-40+$E17,Processed!$A$3:$K$3143,4+Result!K$7)</f>
        <v>0</v>
      </c>
      <c r="L17" s="42">
        <f>VLOOKUP($G$5*40-40+$E17,Processed!$A$3:$K$3143,4+Result!L$7)</f>
        <v>111</v>
      </c>
      <c r="M17" s="39">
        <f t="shared" si="0"/>
        <v>0.54191280574134648</v>
      </c>
      <c r="N17" s="30">
        <f t="shared" si="1"/>
        <v>111.0008</v>
      </c>
      <c r="O17" s="29">
        <f t="shared" si="2"/>
        <v>16</v>
      </c>
      <c r="P17" s="29" t="str">
        <f t="shared" si="8"/>
        <v>Other Services</v>
      </c>
      <c r="Q17" s="29">
        <f t="shared" si="3"/>
        <v>1258</v>
      </c>
      <c r="T17" s="30">
        <v>7</v>
      </c>
      <c r="U17" s="32" t="s">
        <v>155</v>
      </c>
      <c r="V17" s="29">
        <f>VLOOKUP($T17*40-40+$R$5,Processed!$A$3:$K$3143,10)</f>
        <v>278</v>
      </c>
      <c r="W17" s="29">
        <f t="shared" si="4"/>
        <v>278.00069999999999</v>
      </c>
      <c r="X17" s="29">
        <f t="shared" si="5"/>
        <v>33</v>
      </c>
      <c r="Y17" s="29" t="str">
        <f t="shared" si="6"/>
        <v xml:space="preserve">Whittlesea </v>
      </c>
      <c r="Z17" s="29">
        <f t="shared" si="7"/>
        <v>841</v>
      </c>
    </row>
    <row r="18" spans="3:29" x14ac:dyDescent="0.35">
      <c r="C18" s="17" t="s">
        <v>163</v>
      </c>
      <c r="E18" s="24">
        <v>9</v>
      </c>
      <c r="F18" s="25" t="s">
        <v>27</v>
      </c>
      <c r="G18" s="41">
        <f>VLOOKUP($G$5*40-40+$E18,Processed!$A$3:$K$3143,4+Result!G$7)</f>
        <v>354</v>
      </c>
      <c r="H18" s="41">
        <f>VLOOKUP($G$5*40-40+$E18,Processed!$A$3:$K$3143,4+Result!H$7)</f>
        <v>108</v>
      </c>
      <c r="I18" s="41">
        <f>VLOOKUP($G$5*40-40+$E18,Processed!$A$3:$K$3143,4+Result!I$7)</f>
        <v>27</v>
      </c>
      <c r="J18" s="41">
        <f>VLOOKUP($G$5*40-40+$E18,Processed!$A$3:$K$3143,4+Result!J$7)</f>
        <v>5</v>
      </c>
      <c r="K18" s="41">
        <f>VLOOKUP($G$5*40-40+$E18,Processed!$A$3:$K$3143,4+Result!K$7)</f>
        <v>0</v>
      </c>
      <c r="L18" s="41">
        <f>VLOOKUP($G$5*40-40+$E18,Processed!$A$3:$K$3143,4+Result!L$7)</f>
        <v>495</v>
      </c>
      <c r="M18" s="40">
        <f t="shared" si="0"/>
        <v>2.4166381877654639</v>
      </c>
      <c r="N18" s="30">
        <f t="shared" si="1"/>
        <v>495.0009</v>
      </c>
      <c r="O18" s="29">
        <f t="shared" si="2"/>
        <v>12</v>
      </c>
      <c r="P18" s="29" t="str">
        <f t="shared" si="8"/>
        <v>Wholesale Trade</v>
      </c>
      <c r="Q18" s="29">
        <f t="shared" si="3"/>
        <v>1237</v>
      </c>
      <c r="T18" s="30">
        <v>8</v>
      </c>
      <c r="U18" s="32" t="s">
        <v>156</v>
      </c>
      <c r="V18" s="29">
        <f>VLOOKUP($T18*40-40+$R$5,Processed!$A$3:$K$3143,10)</f>
        <v>48</v>
      </c>
      <c r="W18" s="29">
        <f t="shared" si="4"/>
        <v>48.000799999999998</v>
      </c>
      <c r="X18" s="29">
        <f t="shared" si="5"/>
        <v>67</v>
      </c>
      <c r="Y18" s="29" t="str">
        <f t="shared" si="6"/>
        <v xml:space="preserve">Greater Geelong </v>
      </c>
      <c r="Z18" s="29">
        <f t="shared" si="7"/>
        <v>803</v>
      </c>
    </row>
    <row r="19" spans="3:29" x14ac:dyDescent="0.35">
      <c r="C19" s="17" t="s">
        <v>164</v>
      </c>
      <c r="E19" s="24">
        <v>10</v>
      </c>
      <c r="F19" s="26" t="s">
        <v>13</v>
      </c>
      <c r="G19" s="42">
        <f>VLOOKUP($G$5*40-40+$E19,Processed!$A$3:$K$3143,4+Result!G$7)</f>
        <v>405</v>
      </c>
      <c r="H19" s="42">
        <f>VLOOKUP($G$5*40-40+$E19,Processed!$A$3:$K$3143,4+Result!H$7)</f>
        <v>220</v>
      </c>
      <c r="I19" s="42">
        <f>VLOOKUP($G$5*40-40+$E19,Processed!$A$3:$K$3143,4+Result!I$7)</f>
        <v>96</v>
      </c>
      <c r="J19" s="42">
        <f>VLOOKUP($G$5*40-40+$E19,Processed!$A$3:$K$3143,4+Result!J$7)</f>
        <v>21</v>
      </c>
      <c r="K19" s="42">
        <f>VLOOKUP($G$5*40-40+$E19,Processed!$A$3:$K$3143,4+Result!K$7)</f>
        <v>0</v>
      </c>
      <c r="L19" s="42">
        <f>VLOOKUP($G$5*40-40+$E19,Processed!$A$3:$K$3143,4+Result!L$7)</f>
        <v>742</v>
      </c>
      <c r="M19" s="39">
        <f t="shared" si="0"/>
        <v>3.6225162329736853</v>
      </c>
      <c r="N19" s="30">
        <f t="shared" si="1"/>
        <v>742.00099999999998</v>
      </c>
      <c r="O19" s="29">
        <f t="shared" si="2"/>
        <v>11</v>
      </c>
      <c r="P19" s="29" t="str">
        <f t="shared" si="8"/>
        <v>Accommodation and Food Services</v>
      </c>
      <c r="Q19" s="29">
        <f t="shared" si="3"/>
        <v>913</v>
      </c>
      <c r="T19" s="30">
        <v>9</v>
      </c>
      <c r="U19" s="32" t="s">
        <v>157</v>
      </c>
      <c r="V19" s="29">
        <f>VLOOKUP($T19*40-40+$R$5,Processed!$A$3:$K$3143,10)</f>
        <v>452</v>
      </c>
      <c r="W19" s="29">
        <f t="shared" si="4"/>
        <v>452.0009</v>
      </c>
      <c r="X19" s="29">
        <f t="shared" si="5"/>
        <v>18</v>
      </c>
      <c r="Y19" s="29" t="str">
        <f t="shared" si="6"/>
        <v xml:space="preserve">Melbourne </v>
      </c>
      <c r="Z19" s="29">
        <f t="shared" si="7"/>
        <v>732</v>
      </c>
    </row>
    <row r="20" spans="3:29" x14ac:dyDescent="0.35">
      <c r="C20" s="17" t="s">
        <v>165</v>
      </c>
      <c r="E20" s="24">
        <v>11</v>
      </c>
      <c r="F20" s="25" t="s">
        <v>39</v>
      </c>
      <c r="G20" s="41">
        <f>VLOOKUP($G$5*40-40+$E20,Processed!$A$3:$K$3143,4+Result!G$7)</f>
        <v>79</v>
      </c>
      <c r="H20" s="41">
        <f>VLOOKUP($G$5*40-40+$E20,Processed!$A$3:$K$3143,4+Result!H$7)</f>
        <v>17</v>
      </c>
      <c r="I20" s="41">
        <f>VLOOKUP($G$5*40-40+$E20,Processed!$A$3:$K$3143,4+Result!I$7)</f>
        <v>6</v>
      </c>
      <c r="J20" s="41">
        <f>VLOOKUP($G$5*40-40+$E20,Processed!$A$3:$K$3143,4+Result!J$7)</f>
        <v>3</v>
      </c>
      <c r="K20" s="41">
        <f>VLOOKUP($G$5*40-40+$E20,Processed!$A$3:$K$3143,4+Result!K$7)</f>
        <v>0</v>
      </c>
      <c r="L20" s="41">
        <f>VLOOKUP($G$5*40-40+$E20,Processed!$A$3:$K$3143,4+Result!L$7)</f>
        <v>105</v>
      </c>
      <c r="M20" s="40">
        <f t="shared" si="0"/>
        <v>0.51262022164721965</v>
      </c>
      <c r="N20" s="30">
        <f t="shared" si="1"/>
        <v>105.00109999999999</v>
      </c>
      <c r="O20" s="29">
        <f t="shared" si="2"/>
        <v>17</v>
      </c>
      <c r="P20" s="29" t="str">
        <f t="shared" si="8"/>
        <v>Health Care and Social Assistance</v>
      </c>
      <c r="Q20" s="29">
        <f t="shared" si="3"/>
        <v>742</v>
      </c>
      <c r="T20" s="30">
        <v>10</v>
      </c>
      <c r="U20" s="32" t="s">
        <v>158</v>
      </c>
      <c r="V20" s="29">
        <f>VLOOKUP($T20*40-40+$R$5,Processed!$A$3:$K$3143,10)</f>
        <v>866</v>
      </c>
      <c r="W20" s="29">
        <f t="shared" si="4"/>
        <v>866.00099999999998</v>
      </c>
      <c r="X20" s="29">
        <f t="shared" si="5"/>
        <v>6</v>
      </c>
      <c r="Y20" s="29" t="str">
        <f t="shared" si="6"/>
        <v xml:space="preserve">Monash </v>
      </c>
      <c r="Z20" s="29">
        <f t="shared" si="7"/>
        <v>696</v>
      </c>
    </row>
    <row r="21" spans="3:29" x14ac:dyDescent="0.35">
      <c r="C21" s="17" t="s">
        <v>166</v>
      </c>
      <c r="E21" s="24">
        <v>12</v>
      </c>
      <c r="F21" s="26" t="s">
        <v>21</v>
      </c>
      <c r="G21" s="42">
        <f>VLOOKUP($G$5*40-40+$E21,Processed!$A$3:$K$3143,4+Result!G$7)</f>
        <v>420</v>
      </c>
      <c r="H21" s="42">
        <f>VLOOKUP($G$5*40-40+$E21,Processed!$A$3:$K$3143,4+Result!H$7)</f>
        <v>366</v>
      </c>
      <c r="I21" s="42">
        <f>VLOOKUP($G$5*40-40+$E21,Processed!$A$3:$K$3143,4+Result!I$7)</f>
        <v>380</v>
      </c>
      <c r="J21" s="42">
        <f>VLOOKUP($G$5*40-40+$E21,Processed!$A$3:$K$3143,4+Result!J$7)</f>
        <v>227</v>
      </c>
      <c r="K21" s="42">
        <f>VLOOKUP($G$5*40-40+$E21,Processed!$A$3:$K$3143,4+Result!K$7)</f>
        <v>7</v>
      </c>
      <c r="L21" s="42">
        <f>VLOOKUP($G$5*40-40+$E21,Processed!$A$3:$K$3143,4+Result!L$7)</f>
        <v>1400</v>
      </c>
      <c r="M21" s="39">
        <f t="shared" si="0"/>
        <v>6.8349362886295948</v>
      </c>
      <c r="N21" s="30">
        <f t="shared" si="1"/>
        <v>1400.0011999999999</v>
      </c>
      <c r="O21" s="29">
        <f>RANK(N21,N$10:N$29)</f>
        <v>6</v>
      </c>
      <c r="P21" s="29" t="str">
        <f t="shared" si="8"/>
        <v>Financial and Insurance Services</v>
      </c>
      <c r="Q21" s="29">
        <f t="shared" si="3"/>
        <v>495</v>
      </c>
      <c r="T21" s="30">
        <v>11</v>
      </c>
      <c r="U21" s="32" t="s">
        <v>159</v>
      </c>
      <c r="V21" s="29">
        <f>VLOOKUP($T21*40-40+$R$5,Processed!$A$3:$K$3143,10)</f>
        <v>19</v>
      </c>
      <c r="W21" s="29">
        <f t="shared" si="4"/>
        <v>19.001100000000001</v>
      </c>
      <c r="X21" s="29">
        <f t="shared" si="5"/>
        <v>74</v>
      </c>
      <c r="Y21" s="29" t="str">
        <f t="shared" si="6"/>
        <v xml:space="preserve">Yarra Ranges </v>
      </c>
      <c r="Z21" s="29">
        <f t="shared" si="7"/>
        <v>657</v>
      </c>
    </row>
    <row r="22" spans="3:29" x14ac:dyDescent="0.35">
      <c r="C22" s="17" t="s">
        <v>167</v>
      </c>
      <c r="E22" s="24">
        <v>13</v>
      </c>
      <c r="F22" s="25" t="s">
        <v>31</v>
      </c>
      <c r="G22" s="41">
        <f>VLOOKUP($G$5*40-40+$E22,Processed!$A$3:$K$3143,4+Result!G$7)</f>
        <v>4</v>
      </c>
      <c r="H22" s="41">
        <f>VLOOKUP($G$5*40-40+$E22,Processed!$A$3:$K$3143,4+Result!H$7)</f>
        <v>5</v>
      </c>
      <c r="I22" s="41">
        <f>VLOOKUP($G$5*40-40+$E22,Processed!$A$3:$K$3143,4+Result!I$7)</f>
        <v>3</v>
      </c>
      <c r="J22" s="41">
        <f>VLOOKUP($G$5*40-40+$E22,Processed!$A$3:$K$3143,4+Result!J$7)</f>
        <v>0</v>
      </c>
      <c r="K22" s="41">
        <f>VLOOKUP($G$5*40-40+$E22,Processed!$A$3:$K$3143,4+Result!K$7)</f>
        <v>0</v>
      </c>
      <c r="L22" s="41">
        <f>VLOOKUP($G$5*40-40+$E22,Processed!$A$3:$K$3143,4+Result!L$7)</f>
        <v>13</v>
      </c>
      <c r="M22" s="40">
        <f t="shared" si="0"/>
        <v>6.3467265537274817E-2</v>
      </c>
      <c r="N22" s="30">
        <f t="shared" si="1"/>
        <v>13.001300000000001</v>
      </c>
      <c r="O22" s="29">
        <f t="shared" si="2"/>
        <v>20</v>
      </c>
      <c r="P22" s="29" t="str">
        <f t="shared" si="8"/>
        <v>Education and Training</v>
      </c>
      <c r="Q22" s="29">
        <f t="shared" si="3"/>
        <v>197</v>
      </c>
      <c r="T22" s="30">
        <v>12</v>
      </c>
      <c r="U22" s="32" t="s">
        <v>160</v>
      </c>
      <c r="V22" s="29">
        <f>VLOOKUP($T22*40-40+$R$5,Processed!$A$3:$K$3143,10)</f>
        <v>185</v>
      </c>
      <c r="W22" s="29">
        <f t="shared" si="4"/>
        <v>185.00120000000001</v>
      </c>
      <c r="X22" s="29">
        <f t="shared" si="5"/>
        <v>41</v>
      </c>
      <c r="Y22" s="29" t="str">
        <f t="shared" si="6"/>
        <v xml:space="preserve">Mornington Peninsula </v>
      </c>
      <c r="Z22" s="29">
        <f t="shared" si="7"/>
        <v>654</v>
      </c>
      <c r="AC22" s="44">
        <f>SUM(G30:K30)</f>
        <v>20481</v>
      </c>
    </row>
    <row r="23" spans="3:29" x14ac:dyDescent="0.35">
      <c r="C23" s="17" t="s">
        <v>168</v>
      </c>
      <c r="E23" s="24">
        <v>14</v>
      </c>
      <c r="F23" s="26" t="s">
        <v>11</v>
      </c>
      <c r="G23" s="42">
        <f>VLOOKUP($G$5*40-40+$E23,Processed!$A$3:$K$3143,4+Result!G$7)</f>
        <v>579</v>
      </c>
      <c r="H23" s="42">
        <f>VLOOKUP($G$5*40-40+$E23,Processed!$A$3:$K$3143,4+Result!H$7)</f>
        <v>531</v>
      </c>
      <c r="I23" s="42">
        <f>VLOOKUP($G$5*40-40+$E23,Processed!$A$3:$K$3143,4+Result!I$7)</f>
        <v>135</v>
      </c>
      <c r="J23" s="42">
        <f>VLOOKUP($G$5*40-40+$E23,Processed!$A$3:$K$3143,4+Result!J$7)</f>
        <v>13</v>
      </c>
      <c r="K23" s="42">
        <f>VLOOKUP($G$5*40-40+$E23,Processed!$A$3:$K$3143,4+Result!K$7)</f>
        <v>0</v>
      </c>
      <c r="L23" s="42">
        <f>VLOOKUP($G$5*40-40+$E23,Processed!$A$3:$K$3143,4+Result!L$7)</f>
        <v>1258</v>
      </c>
      <c r="M23" s="39">
        <f t="shared" si="0"/>
        <v>6.1416784650685941</v>
      </c>
      <c r="N23" s="30">
        <f t="shared" si="1"/>
        <v>1258.0014000000001</v>
      </c>
      <c r="O23" s="29">
        <f t="shared" si="2"/>
        <v>8</v>
      </c>
      <c r="P23" s="29" t="str">
        <f t="shared" si="8"/>
        <v>Arts and Recreation Services</v>
      </c>
      <c r="Q23" s="29">
        <f t="shared" si="3"/>
        <v>137</v>
      </c>
      <c r="T23" s="30">
        <v>13</v>
      </c>
      <c r="U23" s="32" t="s">
        <v>161</v>
      </c>
      <c r="V23" s="29">
        <f>VLOOKUP($T23*40-40+$R$5,Processed!$A$3:$K$3143,10)</f>
        <v>438</v>
      </c>
      <c r="W23" s="29">
        <f t="shared" si="4"/>
        <v>438.00130000000001</v>
      </c>
      <c r="X23" s="29">
        <f t="shared" si="5"/>
        <v>21</v>
      </c>
      <c r="Y23" s="29" t="str">
        <f t="shared" si="6"/>
        <v xml:space="preserve">Frankston </v>
      </c>
      <c r="Z23" s="29">
        <f t="shared" si="7"/>
        <v>650</v>
      </c>
    </row>
    <row r="24" spans="3:29" x14ac:dyDescent="0.35">
      <c r="C24" s="17" t="s">
        <v>169</v>
      </c>
      <c r="E24" s="24">
        <v>15</v>
      </c>
      <c r="F24" s="25" t="s">
        <v>17</v>
      </c>
      <c r="G24" s="41">
        <f>VLOOKUP($G$5*40-40+$E24,Processed!$A$3:$K$3143,4+Result!G$7)</f>
        <v>684</v>
      </c>
      <c r="H24" s="41">
        <f>VLOOKUP($G$5*40-40+$E24,Processed!$A$3:$K$3143,4+Result!H$7)</f>
        <v>420</v>
      </c>
      <c r="I24" s="41">
        <f>VLOOKUP($G$5*40-40+$E24,Processed!$A$3:$K$3143,4+Result!I$7)</f>
        <v>126</v>
      </c>
      <c r="J24" s="41">
        <f>VLOOKUP($G$5*40-40+$E24,Processed!$A$3:$K$3143,4+Result!J$7)</f>
        <v>48</v>
      </c>
      <c r="K24" s="41">
        <f>VLOOKUP($G$5*40-40+$E24,Processed!$A$3:$K$3143,4+Result!K$7)</f>
        <v>3</v>
      </c>
      <c r="L24" s="41">
        <f>VLOOKUP($G$5*40-40+$E24,Processed!$A$3:$K$3143,4+Result!L$7)</f>
        <v>1279</v>
      </c>
      <c r="M24" s="40">
        <f t="shared" si="0"/>
        <v>6.244202509398038</v>
      </c>
      <c r="N24" s="30">
        <f t="shared" si="1"/>
        <v>1279.0015000000001</v>
      </c>
      <c r="O24" s="29">
        <f t="shared" si="2"/>
        <v>7</v>
      </c>
      <c r="P24" s="29" t="str">
        <f t="shared" si="8"/>
        <v>Agriculture, Forestry and Fishing</v>
      </c>
      <c r="Q24" s="29">
        <f t="shared" si="3"/>
        <v>137</v>
      </c>
      <c r="T24" s="30">
        <v>14</v>
      </c>
      <c r="U24" s="32" t="s">
        <v>162</v>
      </c>
      <c r="V24" s="29">
        <f>VLOOKUP($T24*40-40+$R$5,Processed!$A$3:$K$3143,10)</f>
        <v>990</v>
      </c>
      <c r="W24" s="29">
        <f t="shared" si="4"/>
        <v>990.00139999999999</v>
      </c>
      <c r="X24" s="29">
        <f t="shared" si="5"/>
        <v>4</v>
      </c>
      <c r="Y24" s="29" t="str">
        <f t="shared" si="6"/>
        <v xml:space="preserve">Wyndham </v>
      </c>
      <c r="Z24" s="29">
        <f t="shared" si="7"/>
        <v>638</v>
      </c>
    </row>
    <row r="25" spans="3:29" x14ac:dyDescent="0.35">
      <c r="C25" s="17" t="s">
        <v>170</v>
      </c>
      <c r="E25" s="24">
        <v>16</v>
      </c>
      <c r="F25" s="26" t="s">
        <v>33</v>
      </c>
      <c r="G25" s="42">
        <f>VLOOKUP($G$5*40-40+$E25,Processed!$A$3:$K$3143,4+Result!G$7)</f>
        <v>52</v>
      </c>
      <c r="H25" s="42">
        <f>VLOOKUP($G$5*40-40+$E25,Processed!$A$3:$K$3143,4+Result!H$7)</f>
        <v>8</v>
      </c>
      <c r="I25" s="42">
        <f>VLOOKUP($G$5*40-40+$E25,Processed!$A$3:$K$3143,4+Result!I$7)</f>
        <v>6</v>
      </c>
      <c r="J25" s="42">
        <f>VLOOKUP($G$5*40-40+$E25,Processed!$A$3:$K$3143,4+Result!J$7)</f>
        <v>4</v>
      </c>
      <c r="K25" s="42">
        <f>VLOOKUP($G$5*40-40+$E25,Processed!$A$3:$K$3143,4+Result!K$7)</f>
        <v>0</v>
      </c>
      <c r="L25" s="42">
        <f>VLOOKUP($G$5*40-40+$E25,Processed!$A$3:$K$3143,4+Result!L$7)</f>
        <v>72</v>
      </c>
      <c r="M25" s="39">
        <f t="shared" si="0"/>
        <v>0.35151100912952205</v>
      </c>
      <c r="N25" s="30">
        <f t="shared" si="1"/>
        <v>72.001599999999996</v>
      </c>
      <c r="O25" s="29">
        <f t="shared" si="2"/>
        <v>18</v>
      </c>
      <c r="P25" s="29" t="str">
        <f t="shared" si="8"/>
        <v>Electricity, Gas, Water and Waste Services</v>
      </c>
      <c r="Q25" s="29">
        <f t="shared" si="3"/>
        <v>111</v>
      </c>
      <c r="T25" s="30">
        <v>15</v>
      </c>
      <c r="U25" s="32" t="s">
        <v>163</v>
      </c>
      <c r="V25" s="29">
        <f>VLOOKUP($T25*40-40+$R$5,Processed!$A$3:$K$3143,10)</f>
        <v>50</v>
      </c>
      <c r="W25" s="29">
        <f t="shared" si="4"/>
        <v>50.0015</v>
      </c>
      <c r="X25" s="29">
        <f t="shared" si="5"/>
        <v>66</v>
      </c>
      <c r="Y25" s="29" t="str">
        <f t="shared" si="6"/>
        <v xml:space="preserve">Moreland </v>
      </c>
      <c r="Z25" s="29">
        <f t="shared" si="7"/>
        <v>541</v>
      </c>
    </row>
    <row r="26" spans="3:29" x14ac:dyDescent="0.35">
      <c r="C26" s="17" t="s">
        <v>171</v>
      </c>
      <c r="E26" s="24">
        <v>17</v>
      </c>
      <c r="F26" s="25" t="s">
        <v>23</v>
      </c>
      <c r="G26" s="41">
        <f>VLOOKUP($G$5*40-40+$E26,Processed!$A$3:$K$3143,4+Result!G$7)</f>
        <v>1579</v>
      </c>
      <c r="H26" s="41">
        <f>VLOOKUP($G$5*40-40+$E26,Processed!$A$3:$K$3143,4+Result!H$7)</f>
        <v>146</v>
      </c>
      <c r="I26" s="41">
        <f>VLOOKUP($G$5*40-40+$E26,Processed!$A$3:$K$3143,4+Result!I$7)</f>
        <v>48</v>
      </c>
      <c r="J26" s="41">
        <f>VLOOKUP($G$5*40-40+$E26,Processed!$A$3:$K$3143,4+Result!J$7)</f>
        <v>20</v>
      </c>
      <c r="K26" s="41">
        <f>VLOOKUP($G$5*40-40+$E26,Processed!$A$3:$K$3143,4+Result!K$7)</f>
        <v>0</v>
      </c>
      <c r="L26" s="41">
        <f>VLOOKUP($G$5*40-40+$E26,Processed!$A$3:$K$3143,4+Result!L$7)</f>
        <v>1793</v>
      </c>
      <c r="M26" s="40">
        <f t="shared" si="0"/>
        <v>8.7536005467949032</v>
      </c>
      <c r="N26" s="30">
        <f t="shared" si="1"/>
        <v>1793.0017</v>
      </c>
      <c r="O26" s="29">
        <f t="shared" si="2"/>
        <v>3</v>
      </c>
      <c r="P26" s="29" t="str">
        <f t="shared" si="8"/>
        <v>Information Media and Telecommunications</v>
      </c>
      <c r="Q26" s="29">
        <f t="shared" si="3"/>
        <v>105</v>
      </c>
      <c r="T26" s="30">
        <v>16</v>
      </c>
      <c r="U26" s="32" t="s">
        <v>164</v>
      </c>
      <c r="V26" s="29">
        <f>VLOOKUP($T26*40-40+$R$5,Processed!$A$3:$K$3143,10)</f>
        <v>86</v>
      </c>
      <c r="W26" s="29">
        <f t="shared" si="4"/>
        <v>86.001599999999996</v>
      </c>
      <c r="X26" s="29">
        <f t="shared" si="5"/>
        <v>56</v>
      </c>
      <c r="Y26" s="29" t="str">
        <f t="shared" si="6"/>
        <v xml:space="preserve">Darebin </v>
      </c>
      <c r="Z26" s="29">
        <f t="shared" si="7"/>
        <v>522</v>
      </c>
    </row>
    <row r="27" spans="3:29" x14ac:dyDescent="0.35">
      <c r="C27" s="17" t="s">
        <v>172</v>
      </c>
      <c r="E27" s="24">
        <v>18</v>
      </c>
      <c r="F27" s="26" t="s">
        <v>9</v>
      </c>
      <c r="G27" s="42">
        <f>VLOOKUP($G$5*40-40+$E27,Processed!$A$3:$K$3143,4+Result!G$7)</f>
        <v>711</v>
      </c>
      <c r="H27" s="42">
        <f>VLOOKUP($G$5*40-40+$E27,Processed!$A$3:$K$3143,4+Result!H$7)</f>
        <v>675</v>
      </c>
      <c r="I27" s="42">
        <f>VLOOKUP($G$5*40-40+$E27,Processed!$A$3:$K$3143,4+Result!I$7)</f>
        <v>238</v>
      </c>
      <c r="J27" s="42">
        <f>VLOOKUP($G$5*40-40+$E27,Processed!$A$3:$K$3143,4+Result!J$7)</f>
        <v>52</v>
      </c>
      <c r="K27" s="42">
        <f>VLOOKUP($G$5*40-40+$E27,Processed!$A$3:$K$3143,4+Result!K$7)</f>
        <v>4</v>
      </c>
      <c r="L27" s="42">
        <f>VLOOKUP($G$5*40-40+$E27,Processed!$A$3:$K$3143,4+Result!L$7)</f>
        <v>1680</v>
      </c>
      <c r="M27" s="39">
        <f t="shared" si="0"/>
        <v>8.2019235463555145</v>
      </c>
      <c r="N27" s="30">
        <f t="shared" si="1"/>
        <v>1680.0018</v>
      </c>
      <c r="O27" s="29">
        <f t="shared" si="2"/>
        <v>4</v>
      </c>
      <c r="P27" s="29" t="str">
        <f t="shared" si="8"/>
        <v>Public Administration and Safety</v>
      </c>
      <c r="Q27" s="29">
        <f t="shared" si="3"/>
        <v>72</v>
      </c>
      <c r="T27" s="30">
        <v>17</v>
      </c>
      <c r="U27" s="32" t="s">
        <v>165</v>
      </c>
      <c r="V27" s="29">
        <f>VLOOKUP($T27*40-40+$R$5,Processed!$A$3:$K$3143,10)</f>
        <v>57</v>
      </c>
      <c r="W27" s="29">
        <f t="shared" si="4"/>
        <v>57.0017</v>
      </c>
      <c r="X27" s="29">
        <f t="shared" si="5"/>
        <v>64</v>
      </c>
      <c r="Y27" s="29" t="str">
        <f t="shared" si="6"/>
        <v xml:space="preserve">Maroondah </v>
      </c>
      <c r="Z27" s="29">
        <f t="shared" si="7"/>
        <v>515</v>
      </c>
    </row>
    <row r="28" spans="3:29" x14ac:dyDescent="0.35">
      <c r="C28" s="17" t="s">
        <v>173</v>
      </c>
      <c r="E28" s="24">
        <v>19</v>
      </c>
      <c r="F28" s="25" t="s">
        <v>15</v>
      </c>
      <c r="G28" s="41">
        <f>VLOOKUP($G$5*40-40+$E28,Processed!$A$3:$K$3143,4+Result!G$7)</f>
        <v>3559</v>
      </c>
      <c r="H28" s="41">
        <f>VLOOKUP($G$5*40-40+$E28,Processed!$A$3:$K$3143,4+Result!H$7)</f>
        <v>404</v>
      </c>
      <c r="I28" s="41">
        <f>VLOOKUP($G$5*40-40+$E28,Processed!$A$3:$K$3143,4+Result!I$7)</f>
        <v>42</v>
      </c>
      <c r="J28" s="41">
        <f>VLOOKUP($G$5*40-40+$E28,Processed!$A$3:$K$3143,4+Result!J$7)</f>
        <v>31</v>
      </c>
      <c r="K28" s="41">
        <f>VLOOKUP($G$5*40-40+$E28,Processed!$A$3:$K$3143,4+Result!K$7)</f>
        <v>0</v>
      </c>
      <c r="L28" s="41">
        <f>VLOOKUP($G$5*40-40+$E28,Processed!$A$3:$K$3143,4+Result!L$7)</f>
        <v>4036</v>
      </c>
      <c r="M28" s="40">
        <f t="shared" si="0"/>
        <v>19.704144900649322</v>
      </c>
      <c r="N28" s="30">
        <f t="shared" si="1"/>
        <v>4036.0019000000002</v>
      </c>
      <c r="O28" s="29">
        <f t="shared" si="2"/>
        <v>1</v>
      </c>
      <c r="P28" s="29" t="str">
        <f t="shared" si="8"/>
        <v>Currently Unknown</v>
      </c>
      <c r="Q28" s="29">
        <f t="shared" si="3"/>
        <v>28</v>
      </c>
      <c r="T28" s="30">
        <v>18</v>
      </c>
      <c r="U28" s="32" t="s">
        <v>166</v>
      </c>
      <c r="V28" s="29">
        <f>VLOOKUP($T28*40-40+$R$5,Processed!$A$3:$K$3143,10)</f>
        <v>522</v>
      </c>
      <c r="W28" s="29">
        <f t="shared" si="4"/>
        <v>522.0018</v>
      </c>
      <c r="X28" s="29">
        <f t="shared" si="5"/>
        <v>16</v>
      </c>
      <c r="Y28" s="29" t="str">
        <f t="shared" si="6"/>
        <v xml:space="preserve">Boroondara </v>
      </c>
      <c r="Z28" s="29">
        <f t="shared" si="7"/>
        <v>452</v>
      </c>
    </row>
    <row r="29" spans="3:29" x14ac:dyDescent="0.35">
      <c r="C29" s="17" t="s">
        <v>174</v>
      </c>
      <c r="E29" s="24">
        <v>20</v>
      </c>
      <c r="F29" s="26" t="s">
        <v>19</v>
      </c>
      <c r="G29" s="42">
        <f>VLOOKUP($G$5*40-40+$E29,Processed!$A$3:$K$3143,4+Result!G$7)</f>
        <v>485</v>
      </c>
      <c r="H29" s="42">
        <f>VLOOKUP($G$5*40-40+$E29,Processed!$A$3:$K$3143,4+Result!H$7)</f>
        <v>378</v>
      </c>
      <c r="I29" s="42">
        <f>VLOOKUP($G$5*40-40+$E29,Processed!$A$3:$K$3143,4+Result!I$7)</f>
        <v>225</v>
      </c>
      <c r="J29" s="42">
        <f>VLOOKUP($G$5*40-40+$E29,Processed!$A$3:$K$3143,4+Result!J$7)</f>
        <v>147</v>
      </c>
      <c r="K29" s="42">
        <f>VLOOKUP($G$5*40-40+$E29,Processed!$A$3:$K$3143,4+Result!K$7)</f>
        <v>3</v>
      </c>
      <c r="L29" s="42">
        <f>VLOOKUP($G$5*40-40+$E29,Processed!$A$3:$K$3143,4+Result!L$7)</f>
        <v>1237</v>
      </c>
      <c r="M29" s="39">
        <f t="shared" si="0"/>
        <v>6.0391544207391501</v>
      </c>
      <c r="N29" s="30">
        <f t="shared" si="1"/>
        <v>1237.002</v>
      </c>
      <c r="O29" s="29">
        <f t="shared" si="2"/>
        <v>9</v>
      </c>
      <c r="P29" s="29" t="str">
        <f t="shared" si="8"/>
        <v>Mining</v>
      </c>
      <c r="Q29" s="29">
        <f t="shared" si="3"/>
        <v>13</v>
      </c>
      <c r="T29" s="30">
        <v>19</v>
      </c>
      <c r="U29" s="32" t="s">
        <v>167</v>
      </c>
      <c r="V29" s="29">
        <f>VLOOKUP($T29*40-40+$R$5,Processed!$A$3:$K$3143,10)</f>
        <v>192</v>
      </c>
      <c r="W29" s="29">
        <f t="shared" si="4"/>
        <v>192.00190000000001</v>
      </c>
      <c r="X29" s="29">
        <f t="shared" si="5"/>
        <v>40</v>
      </c>
      <c r="Y29" s="29" t="str">
        <f t="shared" si="6"/>
        <v xml:space="preserve">Whitehorse </v>
      </c>
      <c r="Z29" s="29">
        <f t="shared" si="7"/>
        <v>450</v>
      </c>
    </row>
    <row r="30" spans="3:29" x14ac:dyDescent="0.35">
      <c r="C30" s="17" t="s">
        <v>175</v>
      </c>
      <c r="E30" s="24">
        <v>21</v>
      </c>
      <c r="F30" s="27" t="s">
        <v>59</v>
      </c>
      <c r="G30" s="43">
        <f>SUM(G10:G29)</f>
        <v>12896</v>
      </c>
      <c r="H30" s="43">
        <f t="shared" ref="H30:K30" si="9">SUM(H10:H29)</f>
        <v>4935</v>
      </c>
      <c r="I30" s="43">
        <f t="shared" si="9"/>
        <v>1860</v>
      </c>
      <c r="J30" s="43">
        <f t="shared" si="9"/>
        <v>766</v>
      </c>
      <c r="K30" s="43">
        <f t="shared" si="9"/>
        <v>24</v>
      </c>
      <c r="L30" s="43">
        <f>SUM(L10:L29)</f>
        <v>20483</v>
      </c>
      <c r="M30" s="28">
        <f t="shared" si="0"/>
        <v>100</v>
      </c>
      <c r="T30" s="30">
        <v>20</v>
      </c>
      <c r="U30" s="32" t="s">
        <v>168</v>
      </c>
      <c r="V30" s="29">
        <f>VLOOKUP($T30*40-40+$R$5,Processed!$A$3:$K$3143,10)</f>
        <v>650</v>
      </c>
      <c r="W30" s="29">
        <f t="shared" si="4"/>
        <v>650.00199999999995</v>
      </c>
      <c r="X30" s="29">
        <f t="shared" si="5"/>
        <v>13</v>
      </c>
      <c r="Y30" s="29" t="str">
        <f t="shared" si="6"/>
        <v xml:space="preserve">Yarra </v>
      </c>
      <c r="Z30" s="29">
        <f t="shared" si="7"/>
        <v>439</v>
      </c>
    </row>
    <row r="31" spans="3:29" ht="7.5" customHeight="1" x14ac:dyDescent="0.35">
      <c r="C31" s="17" t="s">
        <v>176</v>
      </c>
      <c r="T31" s="30">
        <v>21</v>
      </c>
      <c r="U31" s="32" t="s">
        <v>169</v>
      </c>
      <c r="V31" s="29">
        <f>VLOOKUP($T31*40-40+$R$5,Processed!$A$3:$K$3143,10)</f>
        <v>46</v>
      </c>
      <c r="W31" s="29">
        <f t="shared" si="4"/>
        <v>46.002099999999999</v>
      </c>
      <c r="X31" s="29">
        <f t="shared" si="5"/>
        <v>68</v>
      </c>
      <c r="Y31" s="29" t="str">
        <f t="shared" si="6"/>
        <v xml:space="preserve">Cardinia </v>
      </c>
      <c r="Z31" s="29">
        <f t="shared" si="7"/>
        <v>438</v>
      </c>
    </row>
    <row r="32" spans="3:29" x14ac:dyDescent="0.35">
      <c r="C32" s="17" t="s">
        <v>177</v>
      </c>
      <c r="T32" s="30">
        <v>22</v>
      </c>
      <c r="U32" s="32" t="s">
        <v>170</v>
      </c>
      <c r="V32" s="29">
        <f>VLOOKUP($T32*40-40+$R$5,Processed!$A$3:$K$3143,10)</f>
        <v>340</v>
      </c>
      <c r="W32" s="29">
        <f t="shared" si="4"/>
        <v>340.00220000000002</v>
      </c>
      <c r="X32" s="29">
        <f t="shared" si="5"/>
        <v>27</v>
      </c>
      <c r="Y32" s="29" t="str">
        <f t="shared" si="6"/>
        <v xml:space="preserve">Port Phillip </v>
      </c>
      <c r="Z32" s="29">
        <f t="shared" si="7"/>
        <v>411</v>
      </c>
    </row>
    <row r="33" spans="3:26" x14ac:dyDescent="0.35">
      <c r="C33" s="17" t="s">
        <v>178</v>
      </c>
      <c r="T33" s="30">
        <v>23</v>
      </c>
      <c r="U33" s="32" t="s">
        <v>171</v>
      </c>
      <c r="V33" s="29">
        <f>VLOOKUP($T33*40-40+$R$5,Processed!$A$3:$K$3143,10)</f>
        <v>62</v>
      </c>
      <c r="W33" s="29">
        <f t="shared" si="4"/>
        <v>62.002299999999998</v>
      </c>
      <c r="X33" s="29">
        <f t="shared" si="5"/>
        <v>61</v>
      </c>
      <c r="Y33" s="29" t="str">
        <f t="shared" si="6"/>
        <v xml:space="preserve">Ballarat </v>
      </c>
      <c r="Z33" s="29">
        <f t="shared" si="7"/>
        <v>400</v>
      </c>
    </row>
    <row r="34" spans="3:26" x14ac:dyDescent="0.35">
      <c r="C34" s="17" t="s">
        <v>179</v>
      </c>
      <c r="E34" s="29"/>
      <c r="T34" s="30">
        <v>24</v>
      </c>
      <c r="U34" s="32" t="s">
        <v>172</v>
      </c>
      <c r="V34" s="29">
        <f>VLOOKUP($T34*40-40+$R$5,Processed!$A$3:$K$3143,10)</f>
        <v>102</v>
      </c>
      <c r="W34" s="29">
        <f t="shared" si="4"/>
        <v>102.00239999999999</v>
      </c>
      <c r="X34" s="29">
        <f t="shared" si="5"/>
        <v>52</v>
      </c>
      <c r="Y34" s="29" t="str">
        <f t="shared" si="6"/>
        <v xml:space="preserve">Melton </v>
      </c>
      <c r="Z34" s="29">
        <f t="shared" si="7"/>
        <v>388</v>
      </c>
    </row>
    <row r="35" spans="3:26" x14ac:dyDescent="0.35">
      <c r="C35" s="17" t="s">
        <v>180</v>
      </c>
      <c r="E35" s="29"/>
      <c r="T35" s="30">
        <v>25</v>
      </c>
      <c r="U35" s="32" t="s">
        <v>173</v>
      </c>
      <c r="V35" s="29">
        <f>VLOOKUP($T35*40-40+$R$5,Processed!$A$3:$K$3143,10)</f>
        <v>388</v>
      </c>
      <c r="W35" s="29">
        <f t="shared" si="4"/>
        <v>388.0025</v>
      </c>
      <c r="X35" s="29">
        <f t="shared" si="5"/>
        <v>25</v>
      </c>
      <c r="Y35" s="29" t="str">
        <f t="shared" si="6"/>
        <v xml:space="preserve">Greater Bendigo </v>
      </c>
      <c r="Z35" s="29">
        <f t="shared" si="7"/>
        <v>388</v>
      </c>
    </row>
    <row r="36" spans="3:26" x14ac:dyDescent="0.35">
      <c r="C36" s="17" t="s">
        <v>181</v>
      </c>
      <c r="E36" s="29"/>
      <c r="T36" s="30">
        <v>26</v>
      </c>
      <c r="U36" s="32" t="s">
        <v>174</v>
      </c>
      <c r="V36" s="29">
        <f>VLOOKUP($T36*40-40+$R$5,Processed!$A$3:$K$3143,10)</f>
        <v>1400</v>
      </c>
      <c r="W36" s="29">
        <f t="shared" si="4"/>
        <v>1400.0026</v>
      </c>
      <c r="X36" s="29">
        <f t="shared" si="5"/>
        <v>1</v>
      </c>
      <c r="Y36" s="29" t="str">
        <f t="shared" si="6"/>
        <v xml:space="preserve">Banyule </v>
      </c>
      <c r="Z36" s="29">
        <f t="shared" si="7"/>
        <v>365</v>
      </c>
    </row>
    <row r="37" spans="3:26" x14ac:dyDescent="0.35">
      <c r="C37" s="17" t="s">
        <v>182</v>
      </c>
      <c r="E37" s="29"/>
      <c r="T37" s="30">
        <v>27</v>
      </c>
      <c r="U37" s="32" t="s">
        <v>175</v>
      </c>
      <c r="V37" s="29">
        <f>VLOOKUP($T37*40-40+$R$5,Processed!$A$3:$K$3143,10)</f>
        <v>803</v>
      </c>
      <c r="W37" s="29">
        <f t="shared" si="4"/>
        <v>803.0027</v>
      </c>
      <c r="X37" s="29">
        <f t="shared" si="5"/>
        <v>8</v>
      </c>
      <c r="Y37" s="29" t="str">
        <f t="shared" si="6"/>
        <v xml:space="preserve">Glen Eira </v>
      </c>
      <c r="Z37" s="29">
        <f t="shared" si="7"/>
        <v>340</v>
      </c>
    </row>
    <row r="38" spans="3:26" x14ac:dyDescent="0.35">
      <c r="C38" s="17" t="s">
        <v>183</v>
      </c>
      <c r="E38" s="29"/>
      <c r="T38" s="30">
        <v>28</v>
      </c>
      <c r="U38" s="32" t="s">
        <v>176</v>
      </c>
      <c r="V38" s="29">
        <f>VLOOKUP($T38*40-40+$R$5,Processed!$A$3:$K$3143,10)</f>
        <v>296</v>
      </c>
      <c r="W38" s="29">
        <f t="shared" si="4"/>
        <v>296.00279999999998</v>
      </c>
      <c r="X38" s="29">
        <f t="shared" si="5"/>
        <v>31</v>
      </c>
      <c r="Y38" s="29" t="str">
        <f t="shared" si="6"/>
        <v xml:space="preserve">Moonee Valley </v>
      </c>
      <c r="Z38" s="29">
        <f t="shared" si="7"/>
        <v>324</v>
      </c>
    </row>
    <row r="39" spans="3:26" x14ac:dyDescent="0.35">
      <c r="C39" s="17" t="s">
        <v>184</v>
      </c>
      <c r="E39" s="29"/>
      <c r="T39" s="30">
        <v>29</v>
      </c>
      <c r="U39" s="32" t="s">
        <v>177</v>
      </c>
      <c r="V39" s="29">
        <f>VLOOKUP($T39*40-40+$R$5,Processed!$A$3:$K$3143,10)</f>
        <v>64</v>
      </c>
      <c r="W39" s="29">
        <f t="shared" si="4"/>
        <v>64.002899999999997</v>
      </c>
      <c r="X39" s="29">
        <f t="shared" si="5"/>
        <v>60</v>
      </c>
      <c r="Y39" s="29" t="str">
        <f t="shared" si="6"/>
        <v xml:space="preserve">Stonnington </v>
      </c>
      <c r="Z39" s="29">
        <f t="shared" si="7"/>
        <v>323</v>
      </c>
    </row>
    <row r="40" spans="3:26" x14ac:dyDescent="0.35">
      <c r="C40" s="17" t="s">
        <v>185</v>
      </c>
      <c r="E40" s="29"/>
      <c r="T40" s="30">
        <v>30</v>
      </c>
      <c r="U40" s="32" t="s">
        <v>178</v>
      </c>
      <c r="V40" s="29">
        <f>VLOOKUP($T40*40-40+$R$5,Processed!$A$3:$K$3143,10)</f>
        <v>11</v>
      </c>
      <c r="W40" s="29">
        <f t="shared" si="4"/>
        <v>11.003</v>
      </c>
      <c r="X40" s="29">
        <f t="shared" si="5"/>
        <v>77</v>
      </c>
      <c r="Y40" s="29" t="str">
        <f t="shared" si="6"/>
        <v xml:space="preserve">Hobsons Bay </v>
      </c>
      <c r="Z40" s="29">
        <f t="shared" si="7"/>
        <v>300</v>
      </c>
    </row>
    <row r="41" spans="3:26" x14ac:dyDescent="0.35">
      <c r="C41" s="17" t="s">
        <v>186</v>
      </c>
      <c r="E41" s="29"/>
      <c r="T41" s="30">
        <v>31</v>
      </c>
      <c r="U41" s="32" t="s">
        <v>179</v>
      </c>
      <c r="V41" s="29">
        <f>VLOOKUP($T41*40-40+$R$5,Processed!$A$3:$K$3143,10)</f>
        <v>300</v>
      </c>
      <c r="W41" s="29">
        <f t="shared" si="4"/>
        <v>300.00310000000002</v>
      </c>
      <c r="X41" s="29">
        <f t="shared" si="5"/>
        <v>30</v>
      </c>
      <c r="Y41" s="29" t="str">
        <f t="shared" si="6"/>
        <v xml:space="preserve">Greater Shepparton </v>
      </c>
      <c r="Z41" s="29">
        <f t="shared" si="7"/>
        <v>296</v>
      </c>
    </row>
    <row r="42" spans="3:26" x14ac:dyDescent="0.35">
      <c r="C42" s="17" t="s">
        <v>187</v>
      </c>
      <c r="E42" s="29"/>
      <c r="T42" s="30">
        <v>32</v>
      </c>
      <c r="U42" s="32" t="s">
        <v>180</v>
      </c>
      <c r="V42" s="29">
        <f>VLOOKUP($T42*40-40+$R$5,Processed!$A$3:$K$3143,10)</f>
        <v>75</v>
      </c>
      <c r="W42" s="29">
        <f t="shared" si="4"/>
        <v>75.003200000000007</v>
      </c>
      <c r="X42" s="29">
        <f t="shared" si="5"/>
        <v>58</v>
      </c>
      <c r="Y42" s="29" t="str">
        <f t="shared" si="6"/>
        <v xml:space="preserve">Manningham </v>
      </c>
      <c r="Z42" s="29">
        <f t="shared" si="7"/>
        <v>279</v>
      </c>
    </row>
    <row r="43" spans="3:26" x14ac:dyDescent="0.35">
      <c r="C43" s="17" t="s">
        <v>188</v>
      </c>
      <c r="E43" s="29"/>
      <c r="T43" s="30">
        <v>33</v>
      </c>
      <c r="U43" s="32" t="s">
        <v>181</v>
      </c>
      <c r="V43" s="29">
        <f>VLOOKUP($T43*40-40+$R$5,Processed!$A$3:$K$3143,10)</f>
        <v>1292</v>
      </c>
      <c r="W43" s="29">
        <f t="shared" si="4"/>
        <v>1292.0033000000001</v>
      </c>
      <c r="X43" s="29">
        <f t="shared" si="5"/>
        <v>2</v>
      </c>
      <c r="Y43" s="29" t="str">
        <f t="shared" si="6"/>
        <v xml:space="preserve">Bayside </v>
      </c>
      <c r="Z43" s="29">
        <f t="shared" si="7"/>
        <v>278</v>
      </c>
    </row>
    <row r="44" spans="3:26" x14ac:dyDescent="0.35">
      <c r="C44" s="17" t="s">
        <v>189</v>
      </c>
      <c r="E44" s="29"/>
      <c r="T44" s="30">
        <v>34</v>
      </c>
      <c r="U44" s="32" t="s">
        <v>182</v>
      </c>
      <c r="V44" s="29">
        <f>VLOOKUP($T44*40-40+$R$5,Processed!$A$3:$K$3143,10)</f>
        <v>95</v>
      </c>
      <c r="W44" s="29">
        <f t="shared" si="4"/>
        <v>95.003399999999999</v>
      </c>
      <c r="X44" s="29">
        <f t="shared" si="5"/>
        <v>54</v>
      </c>
      <c r="Y44" s="29" t="str">
        <f t="shared" si="6"/>
        <v xml:space="preserve">Maribyrnong </v>
      </c>
      <c r="Z44" s="29">
        <f t="shared" si="7"/>
        <v>268</v>
      </c>
    </row>
    <row r="45" spans="3:26" x14ac:dyDescent="0.35">
      <c r="C45" s="17" t="s">
        <v>190</v>
      </c>
      <c r="E45" s="29"/>
      <c r="T45" s="30">
        <v>35</v>
      </c>
      <c r="U45" s="32" t="s">
        <v>183</v>
      </c>
      <c r="V45" s="29">
        <f>VLOOKUP($T45*40-40+$R$5,Processed!$A$3:$K$3143,10)</f>
        <v>1114</v>
      </c>
      <c r="W45" s="29">
        <f t="shared" si="4"/>
        <v>1114.0035</v>
      </c>
      <c r="X45" s="29">
        <f t="shared" si="5"/>
        <v>3</v>
      </c>
      <c r="Y45" s="29" t="str">
        <f t="shared" si="6"/>
        <v xml:space="preserve">Nillumbik </v>
      </c>
      <c r="Z45" s="29">
        <f t="shared" si="7"/>
        <v>220</v>
      </c>
    </row>
    <row r="46" spans="3:26" x14ac:dyDescent="0.35">
      <c r="C46" s="17" t="s">
        <v>191</v>
      </c>
      <c r="E46" s="29"/>
      <c r="T46" s="30">
        <v>36</v>
      </c>
      <c r="U46" s="32" t="s">
        <v>184</v>
      </c>
      <c r="V46" s="29">
        <f>VLOOKUP($T46*40-40+$R$5,Processed!$A$3:$K$3143,10)</f>
        <v>880</v>
      </c>
      <c r="W46" s="29">
        <f t="shared" si="4"/>
        <v>880.00360000000001</v>
      </c>
      <c r="X46" s="29">
        <f t="shared" si="5"/>
        <v>5</v>
      </c>
      <c r="Y46" s="29" t="str">
        <f t="shared" si="6"/>
        <v xml:space="preserve">Baw Baw </v>
      </c>
      <c r="Z46" s="29">
        <f t="shared" si="7"/>
        <v>219</v>
      </c>
    </row>
    <row r="47" spans="3:26" x14ac:dyDescent="0.35">
      <c r="C47" s="17" t="s">
        <v>192</v>
      </c>
      <c r="E47" s="29"/>
      <c r="T47" s="30">
        <v>37</v>
      </c>
      <c r="U47" s="32" t="s">
        <v>185</v>
      </c>
      <c r="V47" s="29">
        <f>VLOOKUP($T47*40-40+$R$5,Processed!$A$3:$K$3143,10)</f>
        <v>192</v>
      </c>
      <c r="W47" s="29">
        <f t="shared" si="4"/>
        <v>192.00370000000001</v>
      </c>
      <c r="X47" s="29">
        <f t="shared" si="5"/>
        <v>39</v>
      </c>
      <c r="Y47" s="29" t="str">
        <f t="shared" si="6"/>
        <v xml:space="preserve">Macedon Ranges </v>
      </c>
      <c r="Z47" s="29">
        <f t="shared" si="7"/>
        <v>218</v>
      </c>
    </row>
    <row r="48" spans="3:26" x14ac:dyDescent="0.35">
      <c r="C48" s="17" t="s">
        <v>193</v>
      </c>
      <c r="E48" s="29"/>
      <c r="T48" s="30">
        <v>38</v>
      </c>
      <c r="U48" s="32" t="s">
        <v>186</v>
      </c>
      <c r="V48" s="29">
        <f>VLOOKUP($T48*40-40+$R$5,Processed!$A$3:$K$3143,10)</f>
        <v>28</v>
      </c>
      <c r="W48" s="29">
        <f t="shared" si="4"/>
        <v>28.003799999999998</v>
      </c>
      <c r="X48" s="29">
        <f t="shared" si="5"/>
        <v>72</v>
      </c>
      <c r="Y48" s="29" t="str">
        <f t="shared" si="6"/>
        <v xml:space="preserve">Mildura </v>
      </c>
      <c r="Z48" s="29">
        <f t="shared" si="7"/>
        <v>207</v>
      </c>
    </row>
    <row r="49" spans="3:26" x14ac:dyDescent="0.35">
      <c r="C49" s="17" t="s">
        <v>194</v>
      </c>
      <c r="E49" s="29"/>
      <c r="T49" s="30">
        <v>39</v>
      </c>
      <c r="U49" s="32" t="s">
        <v>187</v>
      </c>
      <c r="V49" s="29">
        <f>VLOOKUP($T49*40-40+$R$5,Processed!$A$3:$K$3143,10)</f>
        <v>218</v>
      </c>
      <c r="W49" s="29">
        <f t="shared" si="4"/>
        <v>218.00389999999999</v>
      </c>
      <c r="X49" s="29">
        <f t="shared" si="5"/>
        <v>37</v>
      </c>
      <c r="Y49" s="29" t="str">
        <f t="shared" si="6"/>
        <v xml:space="preserve">Latrobe </v>
      </c>
      <c r="Z49" s="29">
        <f t="shared" si="7"/>
        <v>192</v>
      </c>
    </row>
    <row r="50" spans="3:26" x14ac:dyDescent="0.35">
      <c r="C50" s="17" t="s">
        <v>195</v>
      </c>
      <c r="E50" s="29"/>
      <c r="T50" s="30">
        <v>40</v>
      </c>
      <c r="U50" s="32" t="s">
        <v>188</v>
      </c>
      <c r="V50" s="29">
        <f>VLOOKUP($T50*40-40+$R$5,Processed!$A$3:$K$3143,10)</f>
        <v>279</v>
      </c>
      <c r="W50" s="29">
        <f t="shared" si="4"/>
        <v>279.00400000000002</v>
      </c>
      <c r="X50" s="29">
        <f t="shared" si="5"/>
        <v>32</v>
      </c>
      <c r="Y50" s="29" t="str">
        <f t="shared" si="6"/>
        <v xml:space="preserve">East Gippsland </v>
      </c>
      <c r="Z50" s="29">
        <f t="shared" si="7"/>
        <v>192</v>
      </c>
    </row>
    <row r="51" spans="3:26" x14ac:dyDescent="0.35">
      <c r="C51" s="17" t="s">
        <v>196</v>
      </c>
      <c r="E51" s="29"/>
      <c r="T51" s="30">
        <v>41</v>
      </c>
      <c r="U51" s="32" t="s">
        <v>189</v>
      </c>
      <c r="V51" s="29">
        <f>VLOOKUP($T51*40-40+$R$5,Processed!$A$3:$K$3143,10)</f>
        <v>43</v>
      </c>
      <c r="W51" s="29">
        <f t="shared" si="4"/>
        <v>43.004100000000001</v>
      </c>
      <c r="X51" s="29">
        <f t="shared" si="5"/>
        <v>69</v>
      </c>
      <c r="Y51" s="29" t="str">
        <f t="shared" si="6"/>
        <v xml:space="preserve">Campaspe </v>
      </c>
      <c r="Z51" s="29">
        <f t="shared" si="7"/>
        <v>185</v>
      </c>
    </row>
    <row r="52" spans="3:26" x14ac:dyDescent="0.35">
      <c r="C52" s="17" t="s">
        <v>197</v>
      </c>
      <c r="E52" s="29"/>
      <c r="T52" s="30">
        <v>42</v>
      </c>
      <c r="U52" s="32" t="s">
        <v>190</v>
      </c>
      <c r="V52" s="29">
        <f>VLOOKUP($T52*40-40+$R$5,Processed!$A$3:$K$3143,10)</f>
        <v>268</v>
      </c>
      <c r="W52" s="29">
        <f t="shared" si="4"/>
        <v>268.00420000000003</v>
      </c>
      <c r="X52" s="29">
        <f t="shared" si="5"/>
        <v>34</v>
      </c>
      <c r="Y52" s="29" t="str">
        <f t="shared" si="6"/>
        <v xml:space="preserve">Mitchell </v>
      </c>
      <c r="Z52" s="29">
        <f t="shared" si="7"/>
        <v>168</v>
      </c>
    </row>
    <row r="53" spans="3:26" x14ac:dyDescent="0.35">
      <c r="C53" s="17" t="s">
        <v>198</v>
      </c>
      <c r="E53" s="29"/>
      <c r="T53" s="30">
        <v>43</v>
      </c>
      <c r="U53" s="32" t="s">
        <v>191</v>
      </c>
      <c r="V53" s="29">
        <f>VLOOKUP($T53*40-40+$R$5,Processed!$A$3:$K$3143,10)</f>
        <v>515</v>
      </c>
      <c r="W53" s="29">
        <f t="shared" si="4"/>
        <v>515.00429999999994</v>
      </c>
      <c r="X53" s="29">
        <f t="shared" si="5"/>
        <v>17</v>
      </c>
      <c r="Y53" s="29" t="str">
        <f t="shared" si="6"/>
        <v xml:space="preserve">Wodonga </v>
      </c>
      <c r="Z53" s="29">
        <f t="shared" si="7"/>
        <v>160</v>
      </c>
    </row>
    <row r="54" spans="3:26" x14ac:dyDescent="0.35">
      <c r="C54" s="17" t="s">
        <v>199</v>
      </c>
      <c r="T54" s="30">
        <v>44</v>
      </c>
      <c r="U54" s="32" t="s">
        <v>192</v>
      </c>
      <c r="V54" s="29">
        <f>VLOOKUP($T54*40-40+$R$5,Processed!$A$3:$K$3143,10)</f>
        <v>732</v>
      </c>
      <c r="W54" s="29">
        <f t="shared" si="4"/>
        <v>732.00440000000003</v>
      </c>
      <c r="X54" s="29">
        <f t="shared" si="5"/>
        <v>9</v>
      </c>
      <c r="Y54" s="29" t="str">
        <f t="shared" si="6"/>
        <v xml:space="preserve">Wangaratta </v>
      </c>
      <c r="Z54" s="29">
        <f t="shared" si="7"/>
        <v>160</v>
      </c>
    </row>
    <row r="55" spans="3:26" x14ac:dyDescent="0.35">
      <c r="C55" s="17" t="s">
        <v>200</v>
      </c>
      <c r="T55" s="30">
        <v>45</v>
      </c>
      <c r="U55" s="32" t="s">
        <v>193</v>
      </c>
      <c r="V55" s="29">
        <f>VLOOKUP($T55*40-40+$R$5,Processed!$A$3:$K$3143,10)</f>
        <v>388</v>
      </c>
      <c r="W55" s="29">
        <f t="shared" si="4"/>
        <v>388.00450000000001</v>
      </c>
      <c r="X55" s="29">
        <f t="shared" si="5"/>
        <v>24</v>
      </c>
      <c r="Y55" s="29" t="str">
        <f t="shared" si="6"/>
        <v xml:space="preserve">Moira </v>
      </c>
      <c r="Z55" s="29">
        <f t="shared" si="7"/>
        <v>144</v>
      </c>
    </row>
    <row r="56" spans="3:26" x14ac:dyDescent="0.35">
      <c r="C56" s="17" t="s">
        <v>201</v>
      </c>
      <c r="T56" s="30">
        <v>46</v>
      </c>
      <c r="U56" s="32" t="s">
        <v>194</v>
      </c>
      <c r="V56" s="29">
        <f>VLOOKUP($T56*40-40+$R$5,Processed!$A$3:$K$3143,10)</f>
        <v>207</v>
      </c>
      <c r="W56" s="29">
        <f t="shared" si="4"/>
        <v>207.00460000000001</v>
      </c>
      <c r="X56" s="29">
        <f t="shared" si="5"/>
        <v>38</v>
      </c>
      <c r="Y56" s="29" t="str">
        <f t="shared" si="6"/>
        <v xml:space="preserve">South Gippsland </v>
      </c>
      <c r="Z56" s="29">
        <f t="shared" si="7"/>
        <v>138</v>
      </c>
    </row>
    <row r="57" spans="3:26" x14ac:dyDescent="0.35">
      <c r="C57" s="17" t="s">
        <v>202</v>
      </c>
      <c r="T57" s="30">
        <v>47</v>
      </c>
      <c r="U57" s="32" t="s">
        <v>195</v>
      </c>
      <c r="V57" s="29">
        <f>VLOOKUP($T57*40-40+$R$5,Processed!$A$3:$K$3143,10)</f>
        <v>168</v>
      </c>
      <c r="W57" s="29">
        <f t="shared" si="4"/>
        <v>168.00470000000001</v>
      </c>
      <c r="X57" s="29">
        <f t="shared" si="5"/>
        <v>42</v>
      </c>
      <c r="Y57" s="29" t="str">
        <f t="shared" si="6"/>
        <v xml:space="preserve">Wellington </v>
      </c>
      <c r="Z57" s="29">
        <f t="shared" si="7"/>
        <v>133</v>
      </c>
    </row>
    <row r="58" spans="3:26" x14ac:dyDescent="0.35">
      <c r="C58" s="17" t="s">
        <v>203</v>
      </c>
      <c r="T58" s="30">
        <v>48</v>
      </c>
      <c r="U58" s="32" t="s">
        <v>196</v>
      </c>
      <c r="V58" s="29">
        <f>VLOOKUP($T58*40-40+$R$5,Processed!$A$3:$K$3143,10)</f>
        <v>144</v>
      </c>
      <c r="W58" s="29">
        <f t="shared" si="4"/>
        <v>144.00479999999999</v>
      </c>
      <c r="X58" s="29">
        <f t="shared" si="5"/>
        <v>45</v>
      </c>
      <c r="Y58" s="29" t="str">
        <f t="shared" si="6"/>
        <v xml:space="preserve">Warrnambool </v>
      </c>
      <c r="Z58" s="29">
        <f t="shared" si="7"/>
        <v>126</v>
      </c>
    </row>
    <row r="59" spans="3:26" x14ac:dyDescent="0.35">
      <c r="C59" s="17" t="s">
        <v>204</v>
      </c>
      <c r="T59" s="30">
        <v>49</v>
      </c>
      <c r="U59" s="32" t="s">
        <v>197</v>
      </c>
      <c r="V59" s="29">
        <f>VLOOKUP($T59*40-40+$R$5,Processed!$A$3:$K$3143,10)</f>
        <v>696</v>
      </c>
      <c r="W59" s="29">
        <f t="shared" si="4"/>
        <v>696.00490000000002</v>
      </c>
      <c r="X59" s="29">
        <f t="shared" si="5"/>
        <v>10</v>
      </c>
      <c r="Y59" s="29" t="str">
        <f t="shared" si="6"/>
        <v xml:space="preserve">Surf Coast </v>
      </c>
      <c r="Z59" s="29">
        <f t="shared" si="7"/>
        <v>123</v>
      </c>
    </row>
    <row r="60" spans="3:26" x14ac:dyDescent="0.35">
      <c r="C60" s="17" t="s">
        <v>205</v>
      </c>
      <c r="T60" s="30">
        <v>50</v>
      </c>
      <c r="U60" s="32" t="s">
        <v>198</v>
      </c>
      <c r="V60" s="29">
        <f>VLOOKUP($T60*40-40+$R$5,Processed!$A$3:$K$3143,10)</f>
        <v>324</v>
      </c>
      <c r="W60" s="29">
        <f t="shared" si="4"/>
        <v>324.005</v>
      </c>
      <c r="X60" s="29">
        <f t="shared" si="5"/>
        <v>28</v>
      </c>
      <c r="Y60" s="29" t="str">
        <f t="shared" si="6"/>
        <v xml:space="preserve">Moorabool </v>
      </c>
      <c r="Z60" s="29">
        <f t="shared" si="7"/>
        <v>120</v>
      </c>
    </row>
    <row r="61" spans="3:26" x14ac:dyDescent="0.35">
      <c r="C61" s="17" t="s">
        <v>206</v>
      </c>
      <c r="T61" s="30">
        <v>51</v>
      </c>
      <c r="U61" s="32" t="s">
        <v>199</v>
      </c>
      <c r="V61" s="29">
        <f>VLOOKUP($T61*40-40+$R$5,Processed!$A$3:$K$3143,10)</f>
        <v>120</v>
      </c>
      <c r="W61" s="29">
        <f t="shared" si="4"/>
        <v>120.0051</v>
      </c>
      <c r="X61" s="29">
        <f t="shared" si="5"/>
        <v>50</v>
      </c>
      <c r="Y61" s="29" t="str">
        <f t="shared" si="6"/>
        <v xml:space="preserve">Bass Coast </v>
      </c>
      <c r="Z61" s="29">
        <f t="shared" si="7"/>
        <v>105</v>
      </c>
    </row>
    <row r="62" spans="3:26" x14ac:dyDescent="0.35">
      <c r="C62" s="17" t="s">
        <v>207</v>
      </c>
      <c r="T62" s="30">
        <v>52</v>
      </c>
      <c r="U62" s="32" t="s">
        <v>200</v>
      </c>
      <c r="V62" s="29">
        <f>VLOOKUP($T62*40-40+$R$5,Processed!$A$3:$K$3143,10)</f>
        <v>541</v>
      </c>
      <c r="W62" s="29">
        <f t="shared" si="4"/>
        <v>541.00519999999995</v>
      </c>
      <c r="X62" s="29">
        <f t="shared" si="5"/>
        <v>15</v>
      </c>
      <c r="Y62" s="29" t="str">
        <f t="shared" si="6"/>
        <v xml:space="preserve">Golden Plains </v>
      </c>
      <c r="Z62" s="29">
        <f t="shared" si="7"/>
        <v>102</v>
      </c>
    </row>
    <row r="63" spans="3:26" x14ac:dyDescent="0.35">
      <c r="C63" s="17" t="s">
        <v>208</v>
      </c>
      <c r="T63" s="30">
        <v>53</v>
      </c>
      <c r="U63" s="32" t="s">
        <v>201</v>
      </c>
      <c r="V63" s="29">
        <f>VLOOKUP($T63*40-40+$R$5,Processed!$A$3:$K$3143,10)</f>
        <v>654</v>
      </c>
      <c r="W63" s="29">
        <f t="shared" si="4"/>
        <v>654.00530000000003</v>
      </c>
      <c r="X63" s="29">
        <f t="shared" si="5"/>
        <v>12</v>
      </c>
      <c r="Y63" s="29" t="str">
        <f t="shared" si="6"/>
        <v xml:space="preserve">Swan Hill </v>
      </c>
      <c r="Z63" s="29">
        <f t="shared" si="7"/>
        <v>101</v>
      </c>
    </row>
    <row r="64" spans="3:26" x14ac:dyDescent="0.35">
      <c r="C64" s="17" t="s">
        <v>209</v>
      </c>
      <c r="T64" s="30">
        <v>54</v>
      </c>
      <c r="U64" s="32" t="s">
        <v>202</v>
      </c>
      <c r="V64" s="29">
        <f>VLOOKUP($T64*40-40+$R$5,Processed!$A$3:$K$3143,10)</f>
        <v>91</v>
      </c>
      <c r="W64" s="29">
        <f t="shared" si="4"/>
        <v>91.005399999999995</v>
      </c>
      <c r="X64" s="29">
        <f t="shared" si="5"/>
        <v>55</v>
      </c>
      <c r="Y64" s="29" t="str">
        <f t="shared" si="6"/>
        <v xml:space="preserve">Indigo </v>
      </c>
      <c r="Z64" s="29">
        <f t="shared" si="7"/>
        <v>95</v>
      </c>
    </row>
    <row r="65" spans="3:26" x14ac:dyDescent="0.35">
      <c r="C65" s="17" t="s">
        <v>210</v>
      </c>
      <c r="T65" s="30">
        <v>55</v>
      </c>
      <c r="U65" s="32" t="s">
        <v>203</v>
      </c>
      <c r="V65" s="29">
        <f>VLOOKUP($T65*40-40+$R$5,Processed!$A$3:$K$3143,10)</f>
        <v>64</v>
      </c>
      <c r="W65" s="29">
        <f t="shared" si="4"/>
        <v>64.005499999999998</v>
      </c>
      <c r="X65" s="29">
        <f t="shared" si="5"/>
        <v>59</v>
      </c>
      <c r="Y65" s="29" t="str">
        <f t="shared" si="6"/>
        <v xml:space="preserve">Mount Alexander </v>
      </c>
      <c r="Z65" s="29">
        <f t="shared" si="7"/>
        <v>91</v>
      </c>
    </row>
    <row r="66" spans="3:26" x14ac:dyDescent="0.35">
      <c r="C66" s="17" t="s">
        <v>211</v>
      </c>
      <c r="T66" s="30">
        <v>56</v>
      </c>
      <c r="U66" s="32" t="s">
        <v>204</v>
      </c>
      <c r="V66" s="29">
        <f>VLOOKUP($T66*40-40+$R$5,Processed!$A$3:$K$3143,10)</f>
        <v>75</v>
      </c>
      <c r="W66" s="29">
        <f t="shared" si="4"/>
        <v>75.005600000000001</v>
      </c>
      <c r="X66" s="29">
        <f t="shared" si="5"/>
        <v>57</v>
      </c>
      <c r="Y66" s="29" t="str">
        <f t="shared" si="6"/>
        <v xml:space="preserve">Colac-Otway </v>
      </c>
      <c r="Z66" s="29">
        <f t="shared" si="7"/>
        <v>86</v>
      </c>
    </row>
    <row r="67" spans="3:26" x14ac:dyDescent="0.35">
      <c r="C67" s="17" t="s">
        <v>212</v>
      </c>
      <c r="T67" s="30">
        <v>57</v>
      </c>
      <c r="U67" s="32" t="s">
        <v>205</v>
      </c>
      <c r="V67" s="29">
        <f>VLOOKUP($T67*40-40+$R$5,Processed!$A$3:$K$3143,10)</f>
        <v>220</v>
      </c>
      <c r="W67" s="29">
        <f t="shared" si="4"/>
        <v>220.00569999999999</v>
      </c>
      <c r="X67" s="29">
        <f t="shared" si="5"/>
        <v>35</v>
      </c>
      <c r="Y67" s="29" t="str">
        <f t="shared" si="6"/>
        <v xml:space="preserve">Murrindindi </v>
      </c>
      <c r="Z67" s="29">
        <f t="shared" si="7"/>
        <v>75</v>
      </c>
    </row>
    <row r="68" spans="3:26" x14ac:dyDescent="0.35">
      <c r="C68" s="17" t="s">
        <v>213</v>
      </c>
      <c r="T68" s="30">
        <v>58</v>
      </c>
      <c r="U68" s="32" t="s">
        <v>206</v>
      </c>
      <c r="V68" s="29">
        <f>VLOOKUP($T68*40-40+$R$5,Processed!$A$3:$K$3143,10)</f>
        <v>37</v>
      </c>
      <c r="W68" s="29">
        <f t="shared" si="4"/>
        <v>37.005800000000001</v>
      </c>
      <c r="X68" s="29">
        <f t="shared" si="5"/>
        <v>70</v>
      </c>
      <c r="Y68" s="29" t="str">
        <f t="shared" si="6"/>
        <v xml:space="preserve">Horsham </v>
      </c>
      <c r="Z68" s="29">
        <f t="shared" si="7"/>
        <v>75</v>
      </c>
    </row>
    <row r="69" spans="3:26" x14ac:dyDescent="0.35">
      <c r="C69" s="17" t="s">
        <v>214</v>
      </c>
      <c r="T69" s="30">
        <v>59</v>
      </c>
      <c r="U69" s="32" t="s">
        <v>207</v>
      </c>
      <c r="V69" s="29">
        <f>VLOOKUP($T69*40-40+$R$5,Processed!$A$3:$K$3143,10)</f>
        <v>411</v>
      </c>
      <c r="W69" s="29">
        <f t="shared" si="4"/>
        <v>411.0059</v>
      </c>
      <c r="X69" s="29">
        <f t="shared" si="5"/>
        <v>22</v>
      </c>
      <c r="Y69" s="29" t="str">
        <f t="shared" si="6"/>
        <v xml:space="preserve">Moyne </v>
      </c>
      <c r="Z69" s="29">
        <f t="shared" si="7"/>
        <v>64</v>
      </c>
    </row>
    <row r="70" spans="3:26" x14ac:dyDescent="0.35">
      <c r="C70" s="17" t="s">
        <v>215</v>
      </c>
      <c r="T70" s="30">
        <v>60</v>
      </c>
      <c r="U70" s="32" t="s">
        <v>208</v>
      </c>
      <c r="V70" s="29">
        <f>VLOOKUP($T70*40-40+$R$5,Processed!$A$3:$K$3143,10)</f>
        <v>28</v>
      </c>
      <c r="W70" s="29">
        <f t="shared" si="4"/>
        <v>28.006</v>
      </c>
      <c r="X70" s="29">
        <f t="shared" si="5"/>
        <v>71</v>
      </c>
      <c r="Y70" s="29" t="str">
        <f t="shared" si="6"/>
        <v xml:space="preserve">Hepburn </v>
      </c>
      <c r="Z70" s="29">
        <f t="shared" si="7"/>
        <v>64</v>
      </c>
    </row>
    <row r="71" spans="3:26" x14ac:dyDescent="0.35">
      <c r="C71" s="17" t="s">
        <v>216</v>
      </c>
      <c r="T71" s="30">
        <v>61</v>
      </c>
      <c r="U71" s="32" t="s">
        <v>209</v>
      </c>
      <c r="V71" s="29">
        <f>VLOOKUP($T71*40-40+$R$5,Processed!$A$3:$K$3143,10)</f>
        <v>8</v>
      </c>
      <c r="W71" s="29">
        <f t="shared" si="4"/>
        <v>8.0061</v>
      </c>
      <c r="X71" s="29">
        <f t="shared" si="5"/>
        <v>79</v>
      </c>
      <c r="Y71" s="29" t="str">
        <f t="shared" si="6"/>
        <v xml:space="preserve">Glenelg </v>
      </c>
      <c r="Z71" s="29">
        <f t="shared" si="7"/>
        <v>62</v>
      </c>
    </row>
    <row r="72" spans="3:26" x14ac:dyDescent="0.35">
      <c r="C72" s="17" t="s">
        <v>217</v>
      </c>
      <c r="T72" s="30">
        <v>62</v>
      </c>
      <c r="U72" s="32" t="s">
        <v>210</v>
      </c>
      <c r="V72" s="29">
        <f>VLOOKUP($T72*40-40+$R$5,Processed!$A$3:$K$3143,10)</f>
        <v>138</v>
      </c>
      <c r="W72" s="29">
        <f t="shared" si="4"/>
        <v>138.00620000000001</v>
      </c>
      <c r="X72" s="29">
        <f t="shared" si="5"/>
        <v>46</v>
      </c>
      <c r="Y72" s="29" t="str">
        <f t="shared" si="6"/>
        <v xml:space="preserve">Alpine </v>
      </c>
      <c r="Z72" s="29">
        <f t="shared" si="7"/>
        <v>62</v>
      </c>
    </row>
    <row r="73" spans="3:26" x14ac:dyDescent="0.35">
      <c r="C73" s="17" t="s">
        <v>218</v>
      </c>
      <c r="T73" s="30">
        <v>63</v>
      </c>
      <c r="U73" s="32" t="s">
        <v>211</v>
      </c>
      <c r="V73" s="29">
        <f>VLOOKUP($T73*40-40+$R$5,Processed!$A$3:$K$3143,10)</f>
        <v>59</v>
      </c>
      <c r="W73" s="29">
        <f t="shared" si="4"/>
        <v>59.006300000000003</v>
      </c>
      <c r="X73" s="29">
        <f t="shared" si="5"/>
        <v>63</v>
      </c>
      <c r="Y73" s="29" t="str">
        <f t="shared" si="6"/>
        <v xml:space="preserve">Southern Grampians </v>
      </c>
      <c r="Z73" s="29">
        <f t="shared" si="7"/>
        <v>59</v>
      </c>
    </row>
    <row r="74" spans="3:26" x14ac:dyDescent="0.35">
      <c r="C74" s="17" t="s">
        <v>219</v>
      </c>
      <c r="T74" s="30">
        <v>64</v>
      </c>
      <c r="U74" s="32" t="s">
        <v>212</v>
      </c>
      <c r="V74" s="29">
        <f>VLOOKUP($T74*40-40+$R$5,Processed!$A$3:$K$3143,10)</f>
        <v>323</v>
      </c>
      <c r="W74" s="29">
        <f t="shared" si="4"/>
        <v>323.00639999999999</v>
      </c>
      <c r="X74" s="29">
        <f t="shared" si="5"/>
        <v>29</v>
      </c>
      <c r="Y74" s="29" t="str">
        <f t="shared" si="6"/>
        <v xml:space="preserve">Corangamite </v>
      </c>
      <c r="Z74" s="29">
        <f t="shared" si="7"/>
        <v>57</v>
      </c>
    </row>
    <row r="75" spans="3:26" x14ac:dyDescent="0.35">
      <c r="C75" s="17" t="s">
        <v>220</v>
      </c>
      <c r="T75" s="30">
        <v>65</v>
      </c>
      <c r="U75" s="32" t="s">
        <v>213</v>
      </c>
      <c r="V75" s="29">
        <f>VLOOKUP($T75*40-40+$R$5,Processed!$A$3:$K$3143,10)</f>
        <v>50</v>
      </c>
      <c r="W75" s="29">
        <f t="shared" si="4"/>
        <v>50.006500000000003</v>
      </c>
      <c r="X75" s="29">
        <f t="shared" si="5"/>
        <v>65</v>
      </c>
      <c r="Y75" s="29" t="str">
        <f t="shared" si="6"/>
        <v xml:space="preserve">Strathbogie </v>
      </c>
      <c r="Z75" s="29">
        <f t="shared" si="7"/>
        <v>50</v>
      </c>
    </row>
    <row r="76" spans="3:26" x14ac:dyDescent="0.35">
      <c r="C76" s="17" t="s">
        <v>221</v>
      </c>
      <c r="T76" s="30">
        <v>66</v>
      </c>
      <c r="U76" s="32" t="s">
        <v>214</v>
      </c>
      <c r="V76" s="29">
        <f>VLOOKUP($T76*40-40+$R$5,Processed!$A$3:$K$3143,10)</f>
        <v>123</v>
      </c>
      <c r="W76" s="29">
        <f t="shared" ref="W76:W89" si="10">V76+0.0001*T76</f>
        <v>123.00660000000001</v>
      </c>
      <c r="X76" s="29">
        <f t="shared" ref="X76:X89" si="11">RANK(W76,W$11:W$89)</f>
        <v>49</v>
      </c>
      <c r="Y76" s="29" t="str">
        <f t="shared" ref="Y76:Y89" si="12">VLOOKUP(MATCH(T76,X$11:X$89,0),$T$11:$V$89,2)</f>
        <v xml:space="preserve">Central Goldfields </v>
      </c>
      <c r="Z76" s="29">
        <f t="shared" ref="Z76:Z89" si="13">VLOOKUP(MATCH(T76,X$11:X$89,0),$T$11:$V$89,3)</f>
        <v>50</v>
      </c>
    </row>
    <row r="77" spans="3:26" x14ac:dyDescent="0.35">
      <c r="C77" s="17" t="s">
        <v>222</v>
      </c>
      <c r="T77" s="30">
        <v>67</v>
      </c>
      <c r="U77" s="32" t="s">
        <v>215</v>
      </c>
      <c r="V77" s="29">
        <f>VLOOKUP($T77*40-40+$R$5,Processed!$A$3:$K$3143,10)</f>
        <v>101</v>
      </c>
      <c r="W77" s="29">
        <f t="shared" si="10"/>
        <v>101.0067</v>
      </c>
      <c r="X77" s="29">
        <f t="shared" si="11"/>
        <v>53</v>
      </c>
      <c r="Y77" s="29" t="str">
        <f t="shared" si="12"/>
        <v xml:space="preserve">Benalla </v>
      </c>
      <c r="Z77" s="29">
        <f t="shared" si="13"/>
        <v>48</v>
      </c>
    </row>
    <row r="78" spans="3:26" x14ac:dyDescent="0.35">
      <c r="C78" s="17" t="s">
        <v>223</v>
      </c>
      <c r="T78" s="30">
        <v>68</v>
      </c>
      <c r="U78" s="32" t="s">
        <v>216</v>
      </c>
      <c r="V78" s="29">
        <f>VLOOKUP($T78*40-40+$R$5,Processed!$A$3:$K$3143,10)</f>
        <v>18</v>
      </c>
      <c r="W78" s="29">
        <f t="shared" si="10"/>
        <v>18.006799999999998</v>
      </c>
      <c r="X78" s="29">
        <f t="shared" si="11"/>
        <v>75</v>
      </c>
      <c r="Y78" s="29" t="str">
        <f t="shared" si="12"/>
        <v xml:space="preserve">Gannawarra </v>
      </c>
      <c r="Z78" s="29">
        <f t="shared" si="13"/>
        <v>46</v>
      </c>
    </row>
    <row r="79" spans="3:26" x14ac:dyDescent="0.35">
      <c r="C79" s="17" t="s">
        <v>224</v>
      </c>
      <c r="T79" s="30">
        <v>69</v>
      </c>
      <c r="U79" s="32" t="s">
        <v>217</v>
      </c>
      <c r="V79" s="29">
        <f>VLOOKUP($T79*40-40+$R$5,Processed!$A$3:$K$3143,10)</f>
        <v>160</v>
      </c>
      <c r="W79" s="29">
        <f t="shared" si="10"/>
        <v>160.0069</v>
      </c>
      <c r="X79" s="29">
        <f t="shared" si="11"/>
        <v>44</v>
      </c>
      <c r="Y79" s="29" t="str">
        <f t="shared" si="12"/>
        <v xml:space="preserve">Mansfield </v>
      </c>
      <c r="Z79" s="29">
        <f t="shared" si="13"/>
        <v>43</v>
      </c>
    </row>
    <row r="80" spans="3:26" x14ac:dyDescent="0.35">
      <c r="C80" s="17" t="s">
        <v>225</v>
      </c>
      <c r="T80" s="30">
        <v>70</v>
      </c>
      <c r="U80" s="32" t="s">
        <v>218</v>
      </c>
      <c r="V80" s="29">
        <f>VLOOKUP($T80*40-40+$R$5,Processed!$A$3:$K$3143,10)</f>
        <v>126</v>
      </c>
      <c r="W80" s="29">
        <f t="shared" si="10"/>
        <v>126.00700000000001</v>
      </c>
      <c r="X80" s="29">
        <f t="shared" si="11"/>
        <v>48</v>
      </c>
      <c r="Y80" s="29" t="str">
        <f t="shared" si="12"/>
        <v xml:space="preserve">Northern Grampians </v>
      </c>
      <c r="Z80" s="29">
        <f t="shared" si="13"/>
        <v>37</v>
      </c>
    </row>
    <row r="81" spans="3:26" x14ac:dyDescent="0.35">
      <c r="C81" s="17" t="s">
        <v>226</v>
      </c>
      <c r="T81" s="30">
        <v>71</v>
      </c>
      <c r="U81" s="32" t="s">
        <v>219</v>
      </c>
      <c r="V81" s="29">
        <f>VLOOKUP($T81*40-40+$R$5,Processed!$A$3:$K$3143,10)</f>
        <v>133</v>
      </c>
      <c r="W81" s="29">
        <f t="shared" si="10"/>
        <v>133.00710000000001</v>
      </c>
      <c r="X81" s="29">
        <f t="shared" si="11"/>
        <v>47</v>
      </c>
      <c r="Y81" s="29" t="str">
        <f t="shared" si="12"/>
        <v xml:space="preserve">Pyrenees </v>
      </c>
      <c r="Z81" s="29">
        <f t="shared" si="13"/>
        <v>28</v>
      </c>
    </row>
    <row r="82" spans="3:26" x14ac:dyDescent="0.35">
      <c r="C82" s="17" t="s">
        <v>227</v>
      </c>
      <c r="T82" s="30">
        <v>72</v>
      </c>
      <c r="U82" s="32" t="s">
        <v>220</v>
      </c>
      <c r="V82" s="29">
        <f>VLOOKUP($T82*40-40+$R$5,Processed!$A$3:$K$3143,10)</f>
        <v>9</v>
      </c>
      <c r="W82" s="29">
        <f t="shared" si="10"/>
        <v>9.0071999999999992</v>
      </c>
      <c r="X82" s="29">
        <f t="shared" si="11"/>
        <v>78</v>
      </c>
      <c r="Y82" s="29" t="str">
        <f t="shared" si="12"/>
        <v xml:space="preserve">Loddon </v>
      </c>
      <c r="Z82" s="29">
        <f t="shared" si="13"/>
        <v>28</v>
      </c>
    </row>
    <row r="83" spans="3:26" x14ac:dyDescent="0.35">
      <c r="C83" s="17" t="s">
        <v>228</v>
      </c>
      <c r="T83" s="30">
        <v>73</v>
      </c>
      <c r="U83" s="32" t="s">
        <v>221</v>
      </c>
      <c r="V83" s="29">
        <f>VLOOKUP($T83*40-40+$R$5,Processed!$A$3:$K$3143,10)</f>
        <v>450</v>
      </c>
      <c r="W83" s="29">
        <f t="shared" si="10"/>
        <v>450.00729999999999</v>
      </c>
      <c r="X83" s="29">
        <f t="shared" si="11"/>
        <v>19</v>
      </c>
      <c r="Y83" s="29" t="str">
        <f t="shared" si="12"/>
        <v xml:space="preserve">Ararat </v>
      </c>
      <c r="Z83" s="29">
        <f t="shared" si="13"/>
        <v>22</v>
      </c>
    </row>
    <row r="84" spans="3:26" x14ac:dyDescent="0.35">
      <c r="T84" s="30">
        <v>74</v>
      </c>
      <c r="U84" s="32" t="s">
        <v>222</v>
      </c>
      <c r="V84" s="29">
        <f>VLOOKUP($T84*40-40+$R$5,Processed!$A$3:$K$3143,10)</f>
        <v>841</v>
      </c>
      <c r="W84" s="29">
        <f t="shared" si="10"/>
        <v>841.00739999999996</v>
      </c>
      <c r="X84" s="29">
        <f t="shared" si="11"/>
        <v>7</v>
      </c>
      <c r="Y84" s="29" t="str">
        <f t="shared" si="12"/>
        <v xml:space="preserve">Buloke </v>
      </c>
      <c r="Z84" s="29">
        <f t="shared" si="13"/>
        <v>19</v>
      </c>
    </row>
    <row r="85" spans="3:26" x14ac:dyDescent="0.35">
      <c r="T85" s="30">
        <v>75</v>
      </c>
      <c r="U85" s="32" t="s">
        <v>223</v>
      </c>
      <c r="V85" s="29">
        <f>VLOOKUP($T85*40-40+$R$5,Processed!$A$3:$K$3143,10)</f>
        <v>160</v>
      </c>
      <c r="W85" s="29">
        <f t="shared" si="10"/>
        <v>160.00749999999999</v>
      </c>
      <c r="X85" s="29">
        <f t="shared" si="11"/>
        <v>43</v>
      </c>
      <c r="Y85" s="29" t="str">
        <f t="shared" si="12"/>
        <v xml:space="preserve">Towong </v>
      </c>
      <c r="Z85" s="29">
        <f t="shared" si="13"/>
        <v>18</v>
      </c>
    </row>
    <row r="86" spans="3:26" x14ac:dyDescent="0.35">
      <c r="T86" s="30">
        <v>76</v>
      </c>
      <c r="U86" s="32" t="s">
        <v>224</v>
      </c>
      <c r="V86" s="29">
        <f>VLOOKUP($T86*40-40+$R$5,Processed!$A$3:$K$3143,10)</f>
        <v>638</v>
      </c>
      <c r="W86" s="29">
        <f t="shared" si="10"/>
        <v>638.00760000000002</v>
      </c>
      <c r="X86" s="29">
        <f t="shared" si="11"/>
        <v>14</v>
      </c>
      <c r="Y86" s="29" t="str">
        <f t="shared" si="12"/>
        <v xml:space="preserve">Yarriambiack </v>
      </c>
      <c r="Z86" s="29">
        <f t="shared" si="13"/>
        <v>16</v>
      </c>
    </row>
    <row r="87" spans="3:26" x14ac:dyDescent="0.35">
      <c r="T87" s="30">
        <v>77</v>
      </c>
      <c r="U87" s="32" t="s">
        <v>225</v>
      </c>
      <c r="V87" s="29">
        <f>VLOOKUP($T87*40-40+$R$5,Processed!$A$3:$K$3143,10)</f>
        <v>439</v>
      </c>
      <c r="W87" s="29">
        <f t="shared" si="10"/>
        <v>439.0077</v>
      </c>
      <c r="X87" s="29">
        <f t="shared" si="11"/>
        <v>20</v>
      </c>
      <c r="Y87" s="29" t="str">
        <f t="shared" si="12"/>
        <v xml:space="preserve">Hindmarsh </v>
      </c>
      <c r="Z87" s="29">
        <f t="shared" si="13"/>
        <v>11</v>
      </c>
    </row>
    <row r="88" spans="3:26" x14ac:dyDescent="0.35">
      <c r="T88" s="30">
        <v>78</v>
      </c>
      <c r="U88" s="32" t="s">
        <v>226</v>
      </c>
      <c r="V88" s="29">
        <f>VLOOKUP($T88*40-40+$R$5,Processed!$A$3:$K$3143,10)</f>
        <v>657</v>
      </c>
      <c r="W88" s="29">
        <f t="shared" si="10"/>
        <v>657.00779999999997</v>
      </c>
      <c r="X88" s="29">
        <f t="shared" si="11"/>
        <v>11</v>
      </c>
      <c r="Y88" s="29" t="str">
        <f t="shared" si="12"/>
        <v xml:space="preserve">West Wimmera </v>
      </c>
      <c r="Z88" s="29">
        <f t="shared" si="13"/>
        <v>9</v>
      </c>
    </row>
    <row r="89" spans="3:26" x14ac:dyDescent="0.35">
      <c r="T89" s="30">
        <v>79</v>
      </c>
      <c r="U89" s="32" t="s">
        <v>227</v>
      </c>
      <c r="V89" s="29">
        <f>VLOOKUP($T89*40-40+$R$5,Processed!$A$3:$K$3143,10)</f>
        <v>16</v>
      </c>
      <c r="W89" s="29">
        <f t="shared" si="10"/>
        <v>16.007899999999999</v>
      </c>
      <c r="X89" s="29">
        <f t="shared" si="11"/>
        <v>76</v>
      </c>
      <c r="Y89" s="29" t="str">
        <f t="shared" si="12"/>
        <v xml:space="preserve">Queenscliffe </v>
      </c>
      <c r="Z89" s="29">
        <f t="shared" si="13"/>
        <v>8</v>
      </c>
    </row>
  </sheetData>
  <sheetProtection sheet="1" objects="1" scenarios="1"/>
  <mergeCells count="2">
    <mergeCell ref="F1:V1"/>
    <mergeCell ref="F2:V2"/>
  </mergeCells>
  <pageMargins left="0.39370078740157483" right="0.39370078740157483" top="0.39370078740157483" bottom="0.39370078740157483" header="0.31496062992125984" footer="0.31496062992125984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5</xdr:col>
                    <xdr:colOff>2482850</xdr:colOff>
                    <xdr:row>3</xdr:row>
                    <xdr:rowOff>171450</xdr:rowOff>
                  </from>
                  <to>
                    <xdr:col>8</xdr:col>
                    <xdr:colOff>127000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17</xdr:col>
                    <xdr:colOff>6350</xdr:colOff>
                    <xdr:row>3</xdr:row>
                    <xdr:rowOff>44450</xdr:rowOff>
                  </from>
                  <to>
                    <xdr:col>21</xdr:col>
                    <xdr:colOff>25400</xdr:colOff>
                    <xdr:row>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A10991064</value>
    </field>
    <field name="Objective-Title">
      <value order="0">2024 Business Numbers by Type and Employment - Municipalities</value>
    </field>
    <field name="Objective-Description">
      <value order="0"/>
    </field>
    <field name="Objective-CreationStamp">
      <value order="0">2024-05-28T22:46:25Z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2024-05-28T22:48:55Z</value>
    </field>
    <field name="Objective-ModificationStamp">
      <value order="0">2024-06-26T21:40:18Z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vA13910339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Front</vt:lpstr>
      <vt:lpstr>Data</vt:lpstr>
      <vt:lpstr>Processed</vt:lpstr>
      <vt:lpstr>Result</vt:lpstr>
      <vt:lpstr>Result!Print_Area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2023-12-19T03:07:42Z</cp:lastPrinted>
  <dcterms:created xsi:type="dcterms:W3CDTF">2023-12-17T23:54:43Z</dcterms:created>
  <dcterms:modified xsi:type="dcterms:W3CDTF">2024-05-28T23:46:26Z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A10991064</vt:lpwstr>
  </property>
  <property fmtid="{D5CDD505-2E9C-101B-9397-08002B2CF9AE}" pid="4" name="Objective-Title">
    <vt:lpwstr>2024 Business Numbers by Type and Employment -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2024-05-28T22:46:25Z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2024-05-28T22:48:55Z</vt:filetime>
  </property>
  <property fmtid="{D5CDD505-2E9C-101B-9397-08002B2CF9AE}" pid="10" name="Objective-ModificationStamp">
    <vt:filetime>2024-06-26T21:40:18Z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vA13910339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