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c3c758a3a7a44e45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~ Work\10 Website Stats Items\"/>
    </mc:Choice>
  </mc:AlternateContent>
  <xr:revisionPtr revIDLastSave="0" documentId="8_{19FA4350-FDAF-4603-A278-3B350F1BB4FF}" xr6:coauthVersionLast="45" xr6:coauthVersionMax="45" xr10:uidLastSave="{00000000-0000-0000-0000-000000000000}"/>
  <bookViews>
    <workbookView xWindow="-98" yWindow="-98" windowWidth="20715" windowHeight="13276" xr2:uid="{00000000-000D-0000-FFFF-FFFF00000000}"/>
  </bookViews>
  <sheets>
    <sheet name="Data" sheetId="3" r:id="rId1"/>
    <sheet name="Metro Ranking" sheetId="4" r:id="rId2"/>
  </sheets>
  <definedNames>
    <definedName name="_xlnm.Print_Area" localSheetId="0">Data!$B$1:$T$84</definedName>
    <definedName name="_xlnm.Print_Area" localSheetId="1">'Metro Ranking'!$B$1:$K$35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T6" i="3" l="1"/>
  <c r="T7" i="3"/>
  <c r="T8" i="3"/>
  <c r="T9" i="3"/>
  <c r="T10" i="3"/>
  <c r="T11" i="3"/>
  <c r="T12" i="3"/>
  <c r="T13" i="3"/>
  <c r="T14" i="3"/>
  <c r="T15" i="3"/>
  <c r="T16" i="3"/>
  <c r="T17" i="3"/>
  <c r="T18" i="3"/>
  <c r="T19" i="3"/>
  <c r="T20" i="3"/>
  <c r="T21" i="3"/>
  <c r="T22" i="3"/>
  <c r="T23" i="3"/>
  <c r="T24" i="3"/>
  <c r="T25" i="3"/>
  <c r="T26" i="3"/>
  <c r="T27" i="3"/>
  <c r="T28" i="3"/>
  <c r="T29" i="3"/>
  <c r="T30" i="3"/>
  <c r="T31" i="3"/>
  <c r="T32" i="3"/>
  <c r="T33" i="3"/>
  <c r="T34" i="3"/>
  <c r="T35" i="3"/>
  <c r="T36" i="3"/>
  <c r="T37" i="3"/>
  <c r="T38" i="3"/>
  <c r="T39" i="3"/>
  <c r="T40" i="3"/>
  <c r="T41" i="3"/>
  <c r="T42" i="3"/>
  <c r="T43" i="3"/>
  <c r="T44" i="3"/>
  <c r="T45" i="3"/>
  <c r="T46" i="3"/>
  <c r="T47" i="3"/>
  <c r="T48" i="3"/>
  <c r="T49" i="3"/>
  <c r="T50" i="3"/>
  <c r="T51" i="3"/>
  <c r="T52" i="3"/>
  <c r="T53" i="3"/>
  <c r="T54" i="3"/>
  <c r="T55" i="3"/>
  <c r="T56" i="3"/>
  <c r="T57" i="3"/>
  <c r="T58" i="3"/>
  <c r="T59" i="3"/>
  <c r="T60" i="3"/>
  <c r="T61" i="3"/>
  <c r="T62" i="3"/>
  <c r="T63" i="3"/>
  <c r="T64" i="3"/>
  <c r="T65" i="3"/>
  <c r="T66" i="3"/>
  <c r="T67" i="3"/>
  <c r="T68" i="3"/>
  <c r="T69" i="3"/>
  <c r="T70" i="3"/>
  <c r="T71" i="3"/>
  <c r="T72" i="3"/>
  <c r="T73" i="3"/>
  <c r="T74" i="3"/>
  <c r="T75" i="3"/>
  <c r="T76" i="3"/>
  <c r="T77" i="3"/>
  <c r="T78" i="3"/>
  <c r="T79" i="3"/>
  <c r="T80" i="3"/>
  <c r="T81" i="3"/>
  <c r="T82" i="3"/>
  <c r="T83" i="3"/>
  <c r="T84" i="3"/>
  <c r="T5" i="3"/>
  <c r="S6" i="3"/>
  <c r="S7" i="3"/>
  <c r="S8" i="3"/>
  <c r="S9" i="3"/>
  <c r="S10" i="3"/>
  <c r="S11" i="3"/>
  <c r="S12" i="3"/>
  <c r="S13" i="3"/>
  <c r="S14" i="3"/>
  <c r="S15" i="3"/>
  <c r="S16" i="3"/>
  <c r="S17" i="3"/>
  <c r="S18" i="3"/>
  <c r="S19" i="3"/>
  <c r="S20" i="3"/>
  <c r="S21" i="3"/>
  <c r="S22" i="3"/>
  <c r="S23" i="3"/>
  <c r="S24" i="3"/>
  <c r="S25" i="3"/>
  <c r="S26" i="3"/>
  <c r="S27" i="3"/>
  <c r="S28" i="3"/>
  <c r="S29" i="3"/>
  <c r="S30" i="3"/>
  <c r="S31" i="3"/>
  <c r="S32" i="3"/>
  <c r="S33" i="3"/>
  <c r="S34" i="3"/>
  <c r="S35" i="3"/>
  <c r="S36" i="3"/>
  <c r="S37" i="3"/>
  <c r="S38" i="3"/>
  <c r="S39" i="3"/>
  <c r="S40" i="3"/>
  <c r="S41" i="3"/>
  <c r="S42" i="3"/>
  <c r="S43" i="3"/>
  <c r="S44" i="3"/>
  <c r="S45" i="3"/>
  <c r="S46" i="3"/>
  <c r="S47" i="3"/>
  <c r="S48" i="3"/>
  <c r="S49" i="3"/>
  <c r="S50" i="3"/>
  <c r="S51" i="3"/>
  <c r="S52" i="3"/>
  <c r="S53" i="3"/>
  <c r="S54" i="3"/>
  <c r="S55" i="3"/>
  <c r="S56" i="3"/>
  <c r="S57" i="3"/>
  <c r="S58" i="3"/>
  <c r="S59" i="3"/>
  <c r="S60" i="3"/>
  <c r="S61" i="3"/>
  <c r="S62" i="3"/>
  <c r="S63" i="3"/>
  <c r="S64" i="3"/>
  <c r="S65" i="3"/>
  <c r="S66" i="3"/>
  <c r="S67" i="3"/>
  <c r="S68" i="3"/>
  <c r="S69" i="3"/>
  <c r="S70" i="3"/>
  <c r="S71" i="3"/>
  <c r="S72" i="3"/>
  <c r="S73" i="3"/>
  <c r="S74" i="3"/>
  <c r="S75" i="3"/>
  <c r="S76" i="3"/>
  <c r="S77" i="3"/>
  <c r="S78" i="3"/>
  <c r="S79" i="3"/>
  <c r="S80" i="3"/>
  <c r="S81" i="3"/>
  <c r="S82" i="3"/>
  <c r="S83" i="3"/>
  <c r="S84" i="3"/>
  <c r="S5" i="3"/>
</calcChain>
</file>

<file path=xl/sharedStrings.xml><?xml version="1.0" encoding="utf-8"?>
<sst xmlns="http://schemas.openxmlformats.org/spreadsheetml/2006/main" count="136" uniqueCount="101">
  <si>
    <t>No motor vehicles</t>
  </si>
  <si>
    <t>1 motor vehicle</t>
  </si>
  <si>
    <t>2 motor vehicles</t>
  </si>
  <si>
    <t>3 motor vehicles</t>
  </si>
  <si>
    <t>4 motor vehicles</t>
  </si>
  <si>
    <t>5 motor vehicles</t>
  </si>
  <si>
    <t>6 motor vehicles</t>
  </si>
  <si>
    <t>Total</t>
  </si>
  <si>
    <t>Queenscliffe (B)</t>
  </si>
  <si>
    <t>Pop 18-75</t>
  </si>
  <si>
    <t>Cars/Person</t>
  </si>
  <si>
    <t>Cars/Person 18-75</t>
  </si>
  <si>
    <t>7 motor vehicles</t>
  </si>
  <si>
    <t>8 motor vehicles</t>
  </si>
  <si>
    <t>9 motor vehicles</t>
  </si>
  <si>
    <t>10 motor vehicles</t>
  </si>
  <si>
    <t>11 motor vehicles</t>
  </si>
  <si>
    <t>12 motor vehicles</t>
  </si>
  <si>
    <t>……………………………………………….Number of households……………………………………………….</t>
  </si>
  <si>
    <t>Ballarat</t>
  </si>
  <si>
    <t>Banyule</t>
  </si>
  <si>
    <t>Bayside</t>
  </si>
  <si>
    <t>Boroondara</t>
  </si>
  <si>
    <t>Brimbank</t>
  </si>
  <si>
    <t>Casey</t>
  </si>
  <si>
    <t>Darebin</t>
  </si>
  <si>
    <t>Frankston</t>
  </si>
  <si>
    <t>Glen Eira</t>
  </si>
  <si>
    <t>Greater Bendigo</t>
  </si>
  <si>
    <t>Greater Dandenong</t>
  </si>
  <si>
    <t>Greater Geelong</t>
  </si>
  <si>
    <t>Greater Shepparton</t>
  </si>
  <si>
    <t>Hobsons Bay</t>
  </si>
  <si>
    <t>Hume</t>
  </si>
  <si>
    <t>Kingston</t>
  </si>
  <si>
    <t>Knox</t>
  </si>
  <si>
    <t>Latrobe</t>
  </si>
  <si>
    <t>Manningham</t>
  </si>
  <si>
    <t>Maribyrnong</t>
  </si>
  <si>
    <t>Maroondah</t>
  </si>
  <si>
    <t>Melbourne</t>
  </si>
  <si>
    <t>Monash</t>
  </si>
  <si>
    <t>Moonee Valley</t>
  </si>
  <si>
    <t>Moreland</t>
  </si>
  <si>
    <t>Port Phillip</t>
  </si>
  <si>
    <t>Stonnington</t>
  </si>
  <si>
    <t>Warrnambool</t>
  </si>
  <si>
    <t>Whitehorse</t>
  </si>
  <si>
    <t>Whittlesea</t>
  </si>
  <si>
    <t>Wyndham</t>
  </si>
  <si>
    <t>Yarra</t>
  </si>
  <si>
    <t>Ararat</t>
  </si>
  <si>
    <t>Benalla</t>
  </si>
  <si>
    <t>Horsham</t>
  </si>
  <si>
    <t>Mildura</t>
  </si>
  <si>
    <t>Swan Hill</t>
  </si>
  <si>
    <t>Wangaratta</t>
  </si>
  <si>
    <t>Wodonga</t>
  </si>
  <si>
    <t>Alpine</t>
  </si>
  <si>
    <t>Bass Coast</t>
  </si>
  <si>
    <t>Baw Baw</t>
  </si>
  <si>
    <t>Buloke</t>
  </si>
  <si>
    <t>Campaspe</t>
  </si>
  <si>
    <t>Cardinia</t>
  </si>
  <si>
    <t>Central Goldfields</t>
  </si>
  <si>
    <t>Colac-Otway</t>
  </si>
  <si>
    <t>Corangamite</t>
  </si>
  <si>
    <t>East Gippsland</t>
  </si>
  <si>
    <t>Gannawarra</t>
  </si>
  <si>
    <t>Glenelg</t>
  </si>
  <si>
    <t>Golden Plains</t>
  </si>
  <si>
    <t>Hepburn</t>
  </si>
  <si>
    <t>Hindmarsh</t>
  </si>
  <si>
    <t>Indigo</t>
  </si>
  <si>
    <t>Loddon</t>
  </si>
  <si>
    <t>Macedon Ranges</t>
  </si>
  <si>
    <t>Mansfield</t>
  </si>
  <si>
    <t>Melton</t>
  </si>
  <si>
    <t>Mitchell</t>
  </si>
  <si>
    <t>Moira</t>
  </si>
  <si>
    <t>Moorabool</t>
  </si>
  <si>
    <t>Mornington Peninsula</t>
  </si>
  <si>
    <t>Mount Alexander</t>
  </si>
  <si>
    <t>Moyne</t>
  </si>
  <si>
    <t>Murrindindi</t>
  </si>
  <si>
    <t>Nillumbik</t>
  </si>
  <si>
    <t>Northern Grampians</t>
  </si>
  <si>
    <t>Pyrenees</t>
  </si>
  <si>
    <t>South Gippsland</t>
  </si>
  <si>
    <t>Southern Grampians</t>
  </si>
  <si>
    <t>Strathbogie</t>
  </si>
  <si>
    <t>Surf Coast</t>
  </si>
  <si>
    <t>Towong</t>
  </si>
  <si>
    <t>Wellington</t>
  </si>
  <si>
    <t>West Wimmera</t>
  </si>
  <si>
    <t>Yarra Ranges</t>
  </si>
  <si>
    <t>Yarriambiack</t>
  </si>
  <si>
    <t>From findings of the 2016 Census</t>
  </si>
  <si>
    <t>Cars per Person and Cars per Person aged 18 to 75, by Municipality: 2016</t>
  </si>
  <si>
    <t>Pop</t>
  </si>
  <si>
    <t xml:space="preserve">Derived from the findings of the 2016 Census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</si>
</sst>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-* #,##0_-;\-* #,##0_-;_-* &quot;-&quot;??_-;_-@_-"/>
    <numFmt numFmtId="166" formatCode="0.0"/>
  </numFmts>
  <fonts count="14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4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8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9"/>
      <name val="Calibri"/>
      <family val="2"/>
      <scheme val="minor"/>
    </font>
    <font>
      <i/>
      <sz val="8"/>
      <name val="Calibri"/>
      <family val="2"/>
      <scheme val="minor"/>
    </font>
    <font>
      <b/>
      <sz val="16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</borders>
  <cellStyleXfs count="12">
    <xf numFmtId="0" fontId="0" fillId="0" borderId="0">
      <protection locked="0"/>
    </xf>
    <xf numFmtId="0" fontId="1" fillId="2" borderId="0">
      <protection locked="0"/>
    </xf>
    <xf numFmtId="0" fontId="1" fillId="3" borderId="1">
      <alignment horizontal="center" vertical="center"/>
      <protection locked="0"/>
    </xf>
    <xf numFmtId="164" fontId="1" fillId="0" borderId="0" applyFont="0" applyFill="0" applyBorder="0" applyAlignment="0" applyProtection="0"/>
    <xf numFmtId="0" fontId="1" fillId="4" borderId="0">
      <protection locked="0"/>
    </xf>
    <xf numFmtId="0" fontId="2" fillId="3" borderId="0">
      <alignment vertical="center"/>
      <protection locked="0"/>
    </xf>
    <xf numFmtId="0" fontId="2" fillId="0" borderId="0">
      <protection locked="0"/>
    </xf>
    <xf numFmtId="0" fontId="5" fillId="0" borderId="0">
      <protection locked="0"/>
    </xf>
    <xf numFmtId="0" fontId="1" fillId="3" borderId="2">
      <alignment vertical="center"/>
      <protection locked="0"/>
    </xf>
    <xf numFmtId="0" fontId="4" fillId="0" borderId="0">
      <protection locked="0"/>
    </xf>
    <xf numFmtId="0" fontId="1" fillId="2" borderId="0">
      <protection locked="0"/>
    </xf>
    <xf numFmtId="0" fontId="1" fillId="0" borderId="0">
      <protection locked="0"/>
    </xf>
  </cellStyleXfs>
  <cellXfs count="24">
    <xf numFmtId="0" fontId="0" fillId="0" borderId="0" xfId="0">
      <protection locked="0"/>
    </xf>
    <xf numFmtId="0" fontId="6" fillId="0" borderId="0" xfId="7" applyFont="1" applyAlignment="1" applyProtection="1">
      <protection locked="0" hidden="1"/>
    </xf>
    <xf numFmtId="0" fontId="7" fillId="0" borderId="0" xfId="0" applyFont="1" applyAlignment="1" applyProtection="1">
      <protection locked="0" hidden="1"/>
    </xf>
    <xf numFmtId="0" fontId="12" fillId="0" borderId="0" xfId="0" applyFont="1" applyAlignment="1" applyProtection="1">
      <protection locked="0" hidden="1"/>
    </xf>
    <xf numFmtId="0" fontId="8" fillId="5" borderId="0" xfId="5" applyFont="1" applyFill="1" applyAlignment="1" applyProtection="1">
      <alignment vertical="center"/>
      <protection locked="0" hidden="1"/>
    </xf>
    <xf numFmtId="0" fontId="11" fillId="6" borderId="0" xfId="0" applyFont="1" applyFill="1" applyBorder="1" applyAlignment="1" applyProtection="1">
      <protection locked="0" hidden="1"/>
    </xf>
    <xf numFmtId="0" fontId="9" fillId="6" borderId="0" xfId="2" applyFont="1" applyFill="1" applyBorder="1" applyAlignment="1" applyProtection="1">
      <alignment horizontal="center" vertical="center" wrapText="1"/>
      <protection locked="0" hidden="1"/>
    </xf>
    <xf numFmtId="0" fontId="7" fillId="6" borderId="0" xfId="2" applyFont="1" applyFill="1" applyBorder="1" applyAlignment="1" applyProtection="1">
      <alignment horizontal="center" vertical="center" wrapText="1"/>
      <protection locked="0" hidden="1"/>
    </xf>
    <xf numFmtId="0" fontId="11" fillId="5" borderId="3" xfId="8" applyFont="1" applyFill="1" applyBorder="1" applyAlignment="1" applyProtection="1">
      <alignment vertical="center"/>
      <protection locked="0" hidden="1"/>
    </xf>
    <xf numFmtId="3" fontId="11" fillId="5" borderId="3" xfId="1" applyNumberFormat="1" applyFont="1" applyFill="1" applyBorder="1" applyAlignment="1" applyProtection="1">
      <protection locked="0" hidden="1"/>
    </xf>
    <xf numFmtId="166" fontId="11" fillId="7" borderId="3" xfId="0" applyNumberFormat="1" applyFont="1" applyFill="1" applyBorder="1" applyAlignment="1" applyProtection="1">
      <alignment horizontal="center"/>
      <protection locked="0" hidden="1"/>
    </xf>
    <xf numFmtId="0" fontId="9" fillId="0" borderId="0" xfId="6" applyFont="1" applyAlignment="1" applyProtection="1">
      <protection locked="0" hidden="1"/>
    </xf>
    <xf numFmtId="0" fontId="11" fillId="0" borderId="0" xfId="0" applyFont="1" applyAlignment="1" applyProtection="1">
      <protection locked="0" hidden="1"/>
    </xf>
    <xf numFmtId="0" fontId="11" fillId="0" borderId="0" xfId="6" applyFont="1" applyAlignment="1" applyProtection="1">
      <protection locked="0" hidden="1"/>
    </xf>
    <xf numFmtId="0" fontId="9" fillId="0" borderId="0" xfId="0" applyFont="1" applyAlignment="1" applyProtection="1">
      <protection locked="0" hidden="1"/>
    </xf>
    <xf numFmtId="0" fontId="10" fillId="0" borderId="0" xfId="10" applyFont="1" applyFill="1" applyAlignment="1" applyProtection="1">
      <protection locked="0" hidden="1"/>
    </xf>
    <xf numFmtId="165" fontId="11" fillId="0" borderId="0" xfId="3" applyNumberFormat="1" applyFont="1" applyAlignment="1" applyProtection="1">
      <alignment horizontal="right"/>
      <protection hidden="1"/>
    </xf>
    <xf numFmtId="165" fontId="9" fillId="0" borderId="0" xfId="3" applyNumberFormat="1" applyFont="1" applyAlignment="1" applyProtection="1">
      <alignment horizontal="right"/>
      <protection hidden="1"/>
    </xf>
    <xf numFmtId="0" fontId="7" fillId="8" borderId="0" xfId="0" applyFont="1" applyFill="1" applyAlignment="1" applyProtection="1">
      <alignment horizontal="center"/>
      <protection locked="0" hidden="1"/>
    </xf>
    <xf numFmtId="0" fontId="6" fillId="0" borderId="0" xfId="0" applyFont="1" applyAlignment="1" applyProtection="1">
      <protection locked="0" hidden="1"/>
    </xf>
    <xf numFmtId="0" fontId="13" fillId="0" borderId="0" xfId="0" applyFont="1" applyAlignment="1" applyProtection="1">
      <protection locked="0" hidden="1"/>
    </xf>
    <xf numFmtId="0" fontId="7" fillId="8" borderId="0" xfId="0" applyFont="1" applyFill="1" applyAlignment="1" applyProtection="1">
      <alignment horizontal="center"/>
      <protection locked="0" hidden="1"/>
    </xf>
    <xf numFmtId="0" fontId="1" fillId="5" borderId="0" xfId="1" applyNumberFormat="1" applyFill="1">
      <protection locked="0"/>
    </xf>
    <xf numFmtId="0" fontId="7" fillId="8" borderId="0" xfId="0" applyFont="1" applyFill="1" applyAlignment="1" applyProtection="1">
      <alignment horizontal="center"/>
      <protection locked="0" hidden="1"/>
    </xf>
  </cellXfs>
  <cellStyles count="12">
    <cellStyle name="cells" xfId="1" xr:uid="{00000000-0005-0000-0000-000000000000}"/>
    <cellStyle name="column field" xfId="2" xr:uid="{00000000-0005-0000-0000-000001000000}"/>
    <cellStyle name="Comma" xfId="3" builtinId="3"/>
    <cellStyle name="field" xfId="4" xr:uid="{00000000-0005-0000-0000-000003000000}"/>
    <cellStyle name="field names" xfId="5" xr:uid="{00000000-0005-0000-0000-000004000000}"/>
    <cellStyle name="footer" xfId="6" xr:uid="{00000000-0005-0000-0000-000005000000}"/>
    <cellStyle name="heading" xfId="7" xr:uid="{00000000-0005-0000-0000-000006000000}"/>
    <cellStyle name="Hyperlink" xfId="10" builtinId="8"/>
    <cellStyle name="Normal" xfId="0" builtinId="0"/>
    <cellStyle name="Normal 2" xfId="11" xr:uid="{00000000-0005-0000-0000-000009000000}"/>
    <cellStyle name="rowfield" xfId="8" xr:uid="{00000000-0005-0000-0000-00000A000000}"/>
    <cellStyle name="Test" xfId="9" xr:uid="{00000000-0005-0000-0000-00000B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theme" Target="theme/theme1.xml" Id="rId3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calcChain" Target="calcChain.xml" Id="rId6" /><Relationship Type="http://schemas.openxmlformats.org/officeDocument/2006/relationships/sharedStrings" Target="sharedStrings.xml" Id="rId5" /><Relationship Type="http://schemas.openxmlformats.org/officeDocument/2006/relationships/styles" Target="styles.xml" Id="rId4" /><Relationship Type="http://schemas.openxmlformats.org/officeDocument/2006/relationships/customXml" Target="/customXML/item.xml" Id="R33831b7a8a2045d1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 tint="-0.499984740745262"/>
    <pageSetUpPr fitToPage="1"/>
  </sheetPr>
  <dimension ref="A1:V98"/>
  <sheetViews>
    <sheetView showGridLines="0" showRowColHeaders="0" tabSelected="1" workbookViewId="0">
      <pane xSplit="2" ySplit="4" topLeftCell="C40" activePane="bottomRight" state="frozen"/>
      <selection pane="topRight" activeCell="C1" sqref="C1"/>
      <selection pane="bottomLeft" activeCell="A5" sqref="A5"/>
      <selection pane="bottomRight" activeCell="M1" sqref="M1"/>
    </sheetView>
  </sheetViews>
  <sheetFormatPr defaultColWidth="15.73046875" defaultRowHeight="13.15" x14ac:dyDescent="0.4"/>
  <cols>
    <col min="1" max="1" width="1.3984375" style="2" customWidth="1"/>
    <col min="2" max="2" width="18.86328125" style="12" bestFit="1" customWidth="1"/>
    <col min="3" max="18" width="10.1328125" style="2" customWidth="1"/>
    <col min="19" max="16384" width="15.73046875" style="2"/>
  </cols>
  <sheetData>
    <row r="1" spans="1:22" ht="21" x14ac:dyDescent="0.65">
      <c r="A1" s="1"/>
      <c r="C1" s="20" t="s">
        <v>98</v>
      </c>
      <c r="S1" s="20"/>
    </row>
    <row r="2" spans="1:22" ht="12.75" customHeight="1" x14ac:dyDescent="0.55000000000000004">
      <c r="A2" s="1"/>
      <c r="C2" s="3" t="s">
        <v>97</v>
      </c>
    </row>
    <row r="3" spans="1:22" ht="12.75" customHeight="1" x14ac:dyDescent="0.55000000000000004">
      <c r="A3" s="1"/>
      <c r="B3" s="3"/>
      <c r="C3" s="23" t="s">
        <v>18</v>
      </c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18"/>
      <c r="Q3" s="21"/>
    </row>
    <row r="4" spans="1:22" ht="24.75" customHeight="1" x14ac:dyDescent="0.4">
      <c r="A4" s="4"/>
      <c r="B4" s="5"/>
      <c r="C4" s="6" t="s">
        <v>0</v>
      </c>
      <c r="D4" s="6" t="s">
        <v>1</v>
      </c>
      <c r="E4" s="6" t="s">
        <v>2</v>
      </c>
      <c r="F4" s="6" t="s">
        <v>3</v>
      </c>
      <c r="G4" s="6" t="s">
        <v>4</v>
      </c>
      <c r="H4" s="6" t="s">
        <v>5</v>
      </c>
      <c r="I4" s="6" t="s">
        <v>6</v>
      </c>
      <c r="J4" s="6" t="s">
        <v>12</v>
      </c>
      <c r="K4" s="6" t="s">
        <v>13</v>
      </c>
      <c r="L4" s="6" t="s">
        <v>14</v>
      </c>
      <c r="M4" s="6" t="s">
        <v>15</v>
      </c>
      <c r="N4" s="6" t="s">
        <v>16</v>
      </c>
      <c r="O4" s="6" t="s">
        <v>17</v>
      </c>
      <c r="P4" s="6" t="s">
        <v>7</v>
      </c>
      <c r="Q4" s="7" t="s">
        <v>99</v>
      </c>
      <c r="R4" s="7" t="s">
        <v>9</v>
      </c>
      <c r="S4" s="7" t="s">
        <v>10</v>
      </c>
      <c r="T4" s="7" t="s">
        <v>11</v>
      </c>
    </row>
    <row r="5" spans="1:22" x14ac:dyDescent="0.4">
      <c r="B5" s="8" t="s">
        <v>58</v>
      </c>
      <c r="C5" s="9">
        <v>217</v>
      </c>
      <c r="D5" s="9">
        <v>1830</v>
      </c>
      <c r="E5" s="9">
        <v>1826</v>
      </c>
      <c r="F5" s="9">
        <v>647</v>
      </c>
      <c r="G5" s="9">
        <v>250</v>
      </c>
      <c r="H5" s="9">
        <v>73</v>
      </c>
      <c r="I5" s="9">
        <v>32</v>
      </c>
      <c r="J5" s="9">
        <v>17</v>
      </c>
      <c r="K5" s="9">
        <v>11</v>
      </c>
      <c r="L5" s="9">
        <v>0</v>
      </c>
      <c r="M5" s="9">
        <v>0</v>
      </c>
      <c r="N5" s="9">
        <v>0</v>
      </c>
      <c r="O5" s="9">
        <v>0</v>
      </c>
      <c r="P5" s="9">
        <v>4906</v>
      </c>
      <c r="Q5" s="9">
        <v>12335</v>
      </c>
      <c r="R5" s="9">
        <v>9513</v>
      </c>
      <c r="S5" s="10">
        <f>(D5+E5*2+F5*3+G5*4+H5*5+I5*6+J5*7+K5*8+L5*9+M5*10+N5*11+O5*12)/Q5</f>
        <v>0.74479124442642886</v>
      </c>
      <c r="T5" s="10">
        <f>(D5+E5*2+F5*3+G5*4+H5*5+I5*6+J5*7+K5*8+L5*9+M5*10+N5*11+O5*12)/R5</f>
        <v>0.96573110480395252</v>
      </c>
      <c r="V5" s="22"/>
    </row>
    <row r="6" spans="1:22" x14ac:dyDescent="0.4">
      <c r="B6" s="8" t="s">
        <v>51</v>
      </c>
      <c r="C6" s="9">
        <v>291</v>
      </c>
      <c r="D6" s="9">
        <v>1469</v>
      </c>
      <c r="E6" s="9">
        <v>1476</v>
      </c>
      <c r="F6" s="9">
        <v>587</v>
      </c>
      <c r="G6" s="9">
        <v>204</v>
      </c>
      <c r="H6" s="9">
        <v>61</v>
      </c>
      <c r="I6" s="9">
        <v>40</v>
      </c>
      <c r="J6" s="9">
        <v>16</v>
      </c>
      <c r="K6" s="9">
        <v>18</v>
      </c>
      <c r="L6" s="9">
        <v>8</v>
      </c>
      <c r="M6" s="9">
        <v>3</v>
      </c>
      <c r="N6" s="9">
        <v>0</v>
      </c>
      <c r="O6" s="9">
        <v>5</v>
      </c>
      <c r="P6" s="9">
        <v>4166</v>
      </c>
      <c r="Q6" s="9">
        <v>11599</v>
      </c>
      <c r="R6" s="9">
        <v>8282</v>
      </c>
      <c r="S6" s="10">
        <f t="shared" ref="S6:S69" si="0">(D6+E6*2+F6*3+G6*4+H6*5+I6*6+J6*7+K6*8+L6*9+M6*10+N6*11+O6*12)/Q6</f>
        <v>0.68635227174756441</v>
      </c>
      <c r="T6" s="10">
        <f t="shared" ref="T6:T69" si="1">(D6+E6*2+F6*3+G6*4+H6*5+I6*6+J6*7+K6*8+L6*9+M6*10+N6*11+O6*12)/R6</f>
        <v>0.96124124607582706</v>
      </c>
      <c r="V6" s="22"/>
    </row>
    <row r="7" spans="1:22" x14ac:dyDescent="0.4">
      <c r="B7" s="8" t="s">
        <v>19</v>
      </c>
      <c r="C7" s="9">
        <v>2605</v>
      </c>
      <c r="D7" s="9">
        <v>13946</v>
      </c>
      <c r="E7" s="9">
        <v>14244</v>
      </c>
      <c r="F7" s="9">
        <v>4241</v>
      </c>
      <c r="G7" s="9">
        <v>1437</v>
      </c>
      <c r="H7" s="9">
        <v>462</v>
      </c>
      <c r="I7" s="9">
        <v>152</v>
      </c>
      <c r="J7" s="9">
        <v>47</v>
      </c>
      <c r="K7" s="9">
        <v>28</v>
      </c>
      <c r="L7" s="9">
        <v>9</v>
      </c>
      <c r="M7" s="9">
        <v>16</v>
      </c>
      <c r="N7" s="9">
        <v>0</v>
      </c>
      <c r="O7" s="9">
        <v>4</v>
      </c>
      <c r="P7" s="9">
        <v>37198</v>
      </c>
      <c r="Q7" s="9">
        <v>101689</v>
      </c>
      <c r="R7" s="9">
        <v>70254</v>
      </c>
      <c r="S7" s="10">
        <f t="shared" si="0"/>
        <v>0.63889899595826494</v>
      </c>
      <c r="T7" s="10">
        <f t="shared" si="1"/>
        <v>0.92477296666381981</v>
      </c>
      <c r="V7" s="22"/>
    </row>
    <row r="8" spans="1:22" x14ac:dyDescent="0.4">
      <c r="B8" s="8" t="s">
        <v>20</v>
      </c>
      <c r="C8" s="9">
        <v>2754</v>
      </c>
      <c r="D8" s="9">
        <v>15692</v>
      </c>
      <c r="E8" s="9">
        <v>17728</v>
      </c>
      <c r="F8" s="9">
        <v>4898</v>
      </c>
      <c r="G8" s="9">
        <v>1719</v>
      </c>
      <c r="H8" s="9">
        <v>468</v>
      </c>
      <c r="I8" s="9">
        <v>114</v>
      </c>
      <c r="J8" s="9">
        <v>38</v>
      </c>
      <c r="K8" s="9">
        <v>15</v>
      </c>
      <c r="L8" s="9">
        <v>3</v>
      </c>
      <c r="M8" s="9">
        <v>3</v>
      </c>
      <c r="N8" s="9">
        <v>4</v>
      </c>
      <c r="O8" s="9">
        <v>9</v>
      </c>
      <c r="P8" s="9">
        <v>43443</v>
      </c>
      <c r="Q8" s="9">
        <v>121869</v>
      </c>
      <c r="R8" s="9">
        <v>86713</v>
      </c>
      <c r="S8" s="10">
        <f t="shared" si="0"/>
        <v>0.62638570924517312</v>
      </c>
      <c r="T8" s="10">
        <f t="shared" si="1"/>
        <v>0.88034089467553889</v>
      </c>
      <c r="V8" s="22"/>
    </row>
    <row r="9" spans="1:22" x14ac:dyDescent="0.4">
      <c r="B9" s="8" t="s">
        <v>59</v>
      </c>
      <c r="C9" s="9">
        <v>749</v>
      </c>
      <c r="D9" s="9">
        <v>5319</v>
      </c>
      <c r="E9" s="9">
        <v>4901</v>
      </c>
      <c r="F9" s="9">
        <v>1365</v>
      </c>
      <c r="G9" s="9">
        <v>390</v>
      </c>
      <c r="H9" s="9">
        <v>120</v>
      </c>
      <c r="I9" s="9">
        <v>37</v>
      </c>
      <c r="J9" s="9">
        <v>23</v>
      </c>
      <c r="K9" s="9">
        <v>13</v>
      </c>
      <c r="L9" s="9">
        <v>5</v>
      </c>
      <c r="M9" s="9">
        <v>0</v>
      </c>
      <c r="N9" s="9">
        <v>0</v>
      </c>
      <c r="O9" s="9">
        <v>0</v>
      </c>
      <c r="P9" s="9">
        <v>12931</v>
      </c>
      <c r="Q9" s="9">
        <v>32806</v>
      </c>
      <c r="R9" s="9">
        <v>22421</v>
      </c>
      <c r="S9" s="10">
        <f t="shared" si="0"/>
        <v>0.66780466987746145</v>
      </c>
      <c r="T9" s="10">
        <f t="shared" si="1"/>
        <v>0.97711966460015165</v>
      </c>
      <c r="V9" s="22"/>
    </row>
    <row r="10" spans="1:22" x14ac:dyDescent="0.4">
      <c r="B10" s="8" t="s">
        <v>60</v>
      </c>
      <c r="C10" s="9">
        <v>658</v>
      </c>
      <c r="D10" s="9">
        <v>5293</v>
      </c>
      <c r="E10" s="9">
        <v>6832</v>
      </c>
      <c r="F10" s="9">
        <v>2607</v>
      </c>
      <c r="G10" s="9">
        <v>1023</v>
      </c>
      <c r="H10" s="9">
        <v>374</v>
      </c>
      <c r="I10" s="9">
        <v>162</v>
      </c>
      <c r="J10" s="9">
        <v>63</v>
      </c>
      <c r="K10" s="9">
        <v>29</v>
      </c>
      <c r="L10" s="9">
        <v>15</v>
      </c>
      <c r="M10" s="9">
        <v>7</v>
      </c>
      <c r="N10" s="9">
        <v>0</v>
      </c>
      <c r="O10" s="9">
        <v>7</v>
      </c>
      <c r="P10" s="9">
        <v>17070</v>
      </c>
      <c r="Q10" s="9">
        <v>48477</v>
      </c>
      <c r="R10" s="9">
        <v>32715</v>
      </c>
      <c r="S10" s="10">
        <f t="shared" si="0"/>
        <v>0.71526703385110468</v>
      </c>
      <c r="T10" s="10">
        <f t="shared" si="1"/>
        <v>1.0598807886290693</v>
      </c>
      <c r="V10" s="22"/>
    </row>
    <row r="11" spans="1:22" x14ac:dyDescent="0.4">
      <c r="B11" s="8" t="s">
        <v>21</v>
      </c>
      <c r="C11" s="9">
        <v>1855</v>
      </c>
      <c r="D11" s="9">
        <v>12089</v>
      </c>
      <c r="E11" s="9">
        <v>14909</v>
      </c>
      <c r="F11" s="9">
        <v>3868</v>
      </c>
      <c r="G11" s="9">
        <v>1262</v>
      </c>
      <c r="H11" s="9">
        <v>282</v>
      </c>
      <c r="I11" s="9">
        <v>74</v>
      </c>
      <c r="J11" s="9">
        <v>26</v>
      </c>
      <c r="K11" s="9">
        <v>5</v>
      </c>
      <c r="L11" s="9">
        <v>4</v>
      </c>
      <c r="M11" s="9">
        <v>5</v>
      </c>
      <c r="N11" s="9">
        <v>8</v>
      </c>
      <c r="O11" s="9">
        <v>3</v>
      </c>
      <c r="P11" s="9">
        <v>34386</v>
      </c>
      <c r="Q11" s="9">
        <v>97092</v>
      </c>
      <c r="R11" s="9">
        <v>65445</v>
      </c>
      <c r="S11" s="10">
        <f t="shared" si="0"/>
        <v>0.62667367033329213</v>
      </c>
      <c r="T11" s="10">
        <f t="shared" si="1"/>
        <v>0.92971197188478871</v>
      </c>
      <c r="V11" s="22"/>
    </row>
    <row r="12" spans="1:22" x14ac:dyDescent="0.4">
      <c r="B12" s="8" t="s">
        <v>52</v>
      </c>
      <c r="C12" s="9">
        <v>339</v>
      </c>
      <c r="D12" s="9">
        <v>1935</v>
      </c>
      <c r="E12" s="9">
        <v>1989</v>
      </c>
      <c r="F12" s="9">
        <v>728</v>
      </c>
      <c r="G12" s="9">
        <v>255</v>
      </c>
      <c r="H12" s="9">
        <v>92</v>
      </c>
      <c r="I12" s="9">
        <v>44</v>
      </c>
      <c r="J12" s="9">
        <v>20</v>
      </c>
      <c r="K12" s="9">
        <v>3</v>
      </c>
      <c r="L12" s="9">
        <v>3</v>
      </c>
      <c r="M12" s="9">
        <v>5</v>
      </c>
      <c r="N12" s="9">
        <v>5</v>
      </c>
      <c r="O12" s="9">
        <v>0</v>
      </c>
      <c r="P12" s="9">
        <v>5397</v>
      </c>
      <c r="Q12" s="9">
        <v>13863</v>
      </c>
      <c r="R12" s="9">
        <v>9441</v>
      </c>
      <c r="S12" s="10">
        <f t="shared" si="0"/>
        <v>0.73122700714131139</v>
      </c>
      <c r="T12" s="10">
        <f t="shared" si="1"/>
        <v>1.0737210041309184</v>
      </c>
      <c r="V12" s="22"/>
    </row>
    <row r="13" spans="1:22" x14ac:dyDescent="0.4">
      <c r="B13" s="8" t="s">
        <v>22</v>
      </c>
      <c r="C13" s="9">
        <v>4850</v>
      </c>
      <c r="D13" s="9">
        <v>22230</v>
      </c>
      <c r="E13" s="9">
        <v>22941</v>
      </c>
      <c r="F13" s="9">
        <v>6253</v>
      </c>
      <c r="G13" s="9">
        <v>2022</v>
      </c>
      <c r="H13" s="9">
        <v>485</v>
      </c>
      <c r="I13" s="9">
        <v>91</v>
      </c>
      <c r="J13" s="9">
        <v>42</v>
      </c>
      <c r="K13" s="9">
        <v>16</v>
      </c>
      <c r="L13" s="9">
        <v>7</v>
      </c>
      <c r="M13" s="9">
        <v>11</v>
      </c>
      <c r="N13" s="9">
        <v>11</v>
      </c>
      <c r="O13" s="9">
        <v>10</v>
      </c>
      <c r="P13" s="9">
        <v>58973</v>
      </c>
      <c r="Q13" s="9">
        <v>167232</v>
      </c>
      <c r="R13" s="9">
        <v>119812</v>
      </c>
      <c r="S13" s="10">
        <f t="shared" si="0"/>
        <v>0.59059270952927667</v>
      </c>
      <c r="T13" s="10">
        <f t="shared" si="1"/>
        <v>0.82434146830033717</v>
      </c>
      <c r="V13" s="22"/>
    </row>
    <row r="14" spans="1:22" x14ac:dyDescent="0.4">
      <c r="B14" s="8" t="s">
        <v>23</v>
      </c>
      <c r="C14" s="9">
        <v>4401</v>
      </c>
      <c r="D14" s="9">
        <v>19657</v>
      </c>
      <c r="E14" s="9">
        <v>22250</v>
      </c>
      <c r="F14" s="9">
        <v>8469</v>
      </c>
      <c r="G14" s="9">
        <v>3079</v>
      </c>
      <c r="H14" s="9">
        <v>890</v>
      </c>
      <c r="I14" s="9">
        <v>228</v>
      </c>
      <c r="J14" s="9">
        <v>69</v>
      </c>
      <c r="K14" s="9">
        <v>30</v>
      </c>
      <c r="L14" s="9">
        <v>4</v>
      </c>
      <c r="M14" s="9">
        <v>5</v>
      </c>
      <c r="N14" s="9">
        <v>0</v>
      </c>
      <c r="O14" s="9">
        <v>4</v>
      </c>
      <c r="P14" s="9">
        <v>59090</v>
      </c>
      <c r="Q14" s="9">
        <v>194315</v>
      </c>
      <c r="R14" s="9">
        <v>142184</v>
      </c>
      <c r="S14" s="10">
        <f t="shared" si="0"/>
        <v>0.55865476159843552</v>
      </c>
      <c r="T14" s="10">
        <f t="shared" si="1"/>
        <v>0.76348252967985142</v>
      </c>
      <c r="V14" s="22"/>
    </row>
    <row r="15" spans="1:22" x14ac:dyDescent="0.4">
      <c r="B15" s="8" t="s">
        <v>61</v>
      </c>
      <c r="C15" s="9">
        <v>141</v>
      </c>
      <c r="D15" s="9">
        <v>790</v>
      </c>
      <c r="E15" s="9">
        <v>824</v>
      </c>
      <c r="F15" s="9">
        <v>335</v>
      </c>
      <c r="G15" s="9">
        <v>135</v>
      </c>
      <c r="H15" s="9">
        <v>61</v>
      </c>
      <c r="I15" s="9">
        <v>23</v>
      </c>
      <c r="J15" s="9">
        <v>16</v>
      </c>
      <c r="K15" s="9">
        <v>14</v>
      </c>
      <c r="L15" s="9">
        <v>3</v>
      </c>
      <c r="M15" s="9">
        <v>7</v>
      </c>
      <c r="N15" s="9">
        <v>0</v>
      </c>
      <c r="O15" s="9">
        <v>5</v>
      </c>
      <c r="P15" s="9">
        <v>2352</v>
      </c>
      <c r="Q15" s="9">
        <v>6202</v>
      </c>
      <c r="R15" s="9">
        <v>4001</v>
      </c>
      <c r="S15" s="10">
        <f t="shared" si="0"/>
        <v>0.77507255723960011</v>
      </c>
      <c r="T15" s="10">
        <f t="shared" si="1"/>
        <v>1.2014496375906023</v>
      </c>
      <c r="V15" s="22"/>
    </row>
    <row r="16" spans="1:22" x14ac:dyDescent="0.4">
      <c r="B16" s="8" t="s">
        <v>62</v>
      </c>
      <c r="C16" s="9">
        <v>680</v>
      </c>
      <c r="D16" s="9">
        <v>4196</v>
      </c>
      <c r="E16" s="9">
        <v>5274</v>
      </c>
      <c r="F16" s="9">
        <v>1991</v>
      </c>
      <c r="G16" s="9">
        <v>722</v>
      </c>
      <c r="H16" s="9">
        <v>276</v>
      </c>
      <c r="I16" s="9">
        <v>112</v>
      </c>
      <c r="J16" s="9">
        <v>39</v>
      </c>
      <c r="K16" s="9">
        <v>19</v>
      </c>
      <c r="L16" s="9">
        <v>22</v>
      </c>
      <c r="M16" s="9">
        <v>7</v>
      </c>
      <c r="N16" s="9">
        <v>5</v>
      </c>
      <c r="O16" s="9">
        <v>0</v>
      </c>
      <c r="P16" s="9">
        <v>13345</v>
      </c>
      <c r="Q16" s="9">
        <v>37054</v>
      </c>
      <c r="R16" s="9">
        <v>24918</v>
      </c>
      <c r="S16" s="10">
        <f t="shared" si="0"/>
        <v>0.71260862524963564</v>
      </c>
      <c r="T16" s="10">
        <f t="shared" si="1"/>
        <v>1.0596757364154425</v>
      </c>
      <c r="V16" s="22"/>
    </row>
    <row r="17" spans="2:22" x14ac:dyDescent="0.4">
      <c r="B17" s="8" t="s">
        <v>63</v>
      </c>
      <c r="C17" s="9">
        <v>885</v>
      </c>
      <c r="D17" s="9">
        <v>8595</v>
      </c>
      <c r="E17" s="9">
        <v>13011</v>
      </c>
      <c r="F17" s="9">
        <v>4687</v>
      </c>
      <c r="G17" s="9">
        <v>1906</v>
      </c>
      <c r="H17" s="9">
        <v>678</v>
      </c>
      <c r="I17" s="9">
        <v>266</v>
      </c>
      <c r="J17" s="9">
        <v>95</v>
      </c>
      <c r="K17" s="9">
        <v>36</v>
      </c>
      <c r="L17" s="9">
        <v>18</v>
      </c>
      <c r="M17" s="9">
        <v>13</v>
      </c>
      <c r="N17" s="9">
        <v>3</v>
      </c>
      <c r="O17" s="9">
        <v>5</v>
      </c>
      <c r="P17" s="9">
        <v>30210</v>
      </c>
      <c r="Q17" s="9">
        <v>94130</v>
      </c>
      <c r="R17" s="9">
        <v>63819</v>
      </c>
      <c r="S17" s="10">
        <f t="shared" si="0"/>
        <v>0.66531392754700946</v>
      </c>
      <c r="T17" s="10">
        <f t="shared" si="1"/>
        <v>0.98130650746642845</v>
      </c>
      <c r="V17" s="22"/>
    </row>
    <row r="18" spans="2:22" x14ac:dyDescent="0.4">
      <c r="B18" s="8" t="s">
        <v>24</v>
      </c>
      <c r="C18" s="9">
        <v>2910</v>
      </c>
      <c r="D18" s="9">
        <v>24450</v>
      </c>
      <c r="E18" s="9">
        <v>40419</v>
      </c>
      <c r="F18" s="9">
        <v>13938</v>
      </c>
      <c r="G18" s="9">
        <v>5369</v>
      </c>
      <c r="H18" s="9">
        <v>1642</v>
      </c>
      <c r="I18" s="9">
        <v>477</v>
      </c>
      <c r="J18" s="9">
        <v>158</v>
      </c>
      <c r="K18" s="9">
        <v>67</v>
      </c>
      <c r="L18" s="9">
        <v>23</v>
      </c>
      <c r="M18" s="9">
        <v>15</v>
      </c>
      <c r="N18" s="9">
        <v>3</v>
      </c>
      <c r="O18" s="9">
        <v>10</v>
      </c>
      <c r="P18" s="9">
        <v>89474</v>
      </c>
      <c r="Q18" s="9">
        <v>299296</v>
      </c>
      <c r="R18" s="9">
        <v>207873</v>
      </c>
      <c r="S18" s="10">
        <f t="shared" si="0"/>
        <v>0.60743210734523678</v>
      </c>
      <c r="T18" s="10">
        <f t="shared" si="1"/>
        <v>0.87458207655635889</v>
      </c>
      <c r="V18" s="22"/>
    </row>
    <row r="19" spans="2:22" x14ac:dyDescent="0.4">
      <c r="B19" s="8" t="s">
        <v>64</v>
      </c>
      <c r="C19" s="9">
        <v>377</v>
      </c>
      <c r="D19" s="9">
        <v>1979</v>
      </c>
      <c r="E19" s="9">
        <v>1834</v>
      </c>
      <c r="F19" s="9">
        <v>637</v>
      </c>
      <c r="G19" s="9">
        <v>234</v>
      </c>
      <c r="H19" s="9">
        <v>84</v>
      </c>
      <c r="I19" s="9">
        <v>40</v>
      </c>
      <c r="J19" s="9">
        <v>5</v>
      </c>
      <c r="K19" s="9">
        <v>8</v>
      </c>
      <c r="L19" s="9">
        <v>5</v>
      </c>
      <c r="M19" s="9">
        <v>3</v>
      </c>
      <c r="N19" s="9">
        <v>0</v>
      </c>
      <c r="O19" s="9">
        <v>0</v>
      </c>
      <c r="P19" s="9">
        <v>5211</v>
      </c>
      <c r="Q19" s="9">
        <v>12993</v>
      </c>
      <c r="R19" s="9">
        <v>8914</v>
      </c>
      <c r="S19" s="10">
        <f t="shared" si="0"/>
        <v>0.71792503655814666</v>
      </c>
      <c r="T19" s="10">
        <f t="shared" si="1"/>
        <v>1.0464437962755218</v>
      </c>
      <c r="V19" s="22"/>
    </row>
    <row r="20" spans="2:22" x14ac:dyDescent="0.4">
      <c r="B20" s="8" t="s">
        <v>65</v>
      </c>
      <c r="C20" s="9">
        <v>438</v>
      </c>
      <c r="D20" s="9">
        <v>2766</v>
      </c>
      <c r="E20" s="9">
        <v>2893</v>
      </c>
      <c r="F20" s="9">
        <v>1060</v>
      </c>
      <c r="G20" s="9">
        <v>382</v>
      </c>
      <c r="H20" s="9">
        <v>129</v>
      </c>
      <c r="I20" s="9">
        <v>49</v>
      </c>
      <c r="J20" s="9">
        <v>21</v>
      </c>
      <c r="K20" s="9">
        <v>15</v>
      </c>
      <c r="L20" s="9">
        <v>11</v>
      </c>
      <c r="M20" s="9">
        <v>3</v>
      </c>
      <c r="N20" s="9">
        <v>0</v>
      </c>
      <c r="O20" s="9">
        <v>0</v>
      </c>
      <c r="P20" s="9">
        <v>7777</v>
      </c>
      <c r="Q20" s="9">
        <v>20971</v>
      </c>
      <c r="R20" s="9">
        <v>14512</v>
      </c>
      <c r="S20" s="10">
        <f t="shared" si="0"/>
        <v>0.69596108912307475</v>
      </c>
      <c r="T20" s="10">
        <f t="shared" si="1"/>
        <v>1.0057194046306506</v>
      </c>
      <c r="V20" s="22"/>
    </row>
    <row r="21" spans="2:22" x14ac:dyDescent="0.4">
      <c r="B21" s="8" t="s">
        <v>66</v>
      </c>
      <c r="C21" s="9">
        <v>275</v>
      </c>
      <c r="D21" s="9">
        <v>1789</v>
      </c>
      <c r="E21" s="9">
        <v>2166</v>
      </c>
      <c r="F21" s="9">
        <v>914</v>
      </c>
      <c r="G21" s="9">
        <v>372</v>
      </c>
      <c r="H21" s="9">
        <v>154</v>
      </c>
      <c r="I21" s="9">
        <v>64</v>
      </c>
      <c r="J21" s="9">
        <v>36</v>
      </c>
      <c r="K21" s="9">
        <v>21</v>
      </c>
      <c r="L21" s="9">
        <v>10</v>
      </c>
      <c r="M21" s="9">
        <v>10</v>
      </c>
      <c r="N21" s="9">
        <v>9</v>
      </c>
      <c r="O21" s="9">
        <v>10</v>
      </c>
      <c r="P21" s="9">
        <v>5818</v>
      </c>
      <c r="Q21" s="9">
        <v>16053</v>
      </c>
      <c r="R21" s="9">
        <v>10781</v>
      </c>
      <c r="S21" s="10">
        <f t="shared" si="0"/>
        <v>0.76832990718245808</v>
      </c>
      <c r="T21" s="10">
        <f t="shared" si="1"/>
        <v>1.1440497170948891</v>
      </c>
      <c r="V21" s="22"/>
    </row>
    <row r="22" spans="2:22" x14ac:dyDescent="0.4">
      <c r="B22" s="8" t="s">
        <v>25</v>
      </c>
      <c r="C22" s="9">
        <v>7167</v>
      </c>
      <c r="D22" s="9">
        <v>23970</v>
      </c>
      <c r="E22" s="9">
        <v>16281</v>
      </c>
      <c r="F22" s="9">
        <v>3968</v>
      </c>
      <c r="G22" s="9">
        <v>1219</v>
      </c>
      <c r="H22" s="9">
        <v>316</v>
      </c>
      <c r="I22" s="9">
        <v>100</v>
      </c>
      <c r="J22" s="9">
        <v>32</v>
      </c>
      <c r="K22" s="9">
        <v>9</v>
      </c>
      <c r="L22" s="9">
        <v>6</v>
      </c>
      <c r="M22" s="9">
        <v>9</v>
      </c>
      <c r="N22" s="9">
        <v>10</v>
      </c>
      <c r="O22" s="9">
        <v>15</v>
      </c>
      <c r="P22" s="9">
        <v>53104</v>
      </c>
      <c r="Q22" s="9">
        <v>146722</v>
      </c>
      <c r="R22" s="9">
        <v>109557</v>
      </c>
      <c r="S22" s="10">
        <f t="shared" si="0"/>
        <v>0.51949946156677251</v>
      </c>
      <c r="T22" s="10">
        <f t="shared" si="1"/>
        <v>0.69572916381427019</v>
      </c>
      <c r="V22" s="22"/>
    </row>
    <row r="23" spans="2:22" x14ac:dyDescent="0.4">
      <c r="B23" s="8" t="s">
        <v>67</v>
      </c>
      <c r="C23" s="9">
        <v>843</v>
      </c>
      <c r="D23" s="9">
        <v>6099</v>
      </c>
      <c r="E23" s="9">
        <v>6653</v>
      </c>
      <c r="F23" s="9">
        <v>2221</v>
      </c>
      <c r="G23" s="9">
        <v>753</v>
      </c>
      <c r="H23" s="9">
        <v>218</v>
      </c>
      <c r="I23" s="9">
        <v>76</v>
      </c>
      <c r="J23" s="9">
        <v>33</v>
      </c>
      <c r="K23" s="9">
        <v>26</v>
      </c>
      <c r="L23" s="9">
        <v>15</v>
      </c>
      <c r="M23" s="9">
        <v>11</v>
      </c>
      <c r="N23" s="9">
        <v>0</v>
      </c>
      <c r="O23" s="9">
        <v>3</v>
      </c>
      <c r="P23" s="9">
        <v>16946</v>
      </c>
      <c r="Q23" s="9">
        <v>45041</v>
      </c>
      <c r="R23" s="9">
        <v>30838</v>
      </c>
      <c r="S23" s="10">
        <f t="shared" si="0"/>
        <v>0.69594369574387782</v>
      </c>
      <c r="T23" s="10">
        <f t="shared" si="1"/>
        <v>1.0164731824372528</v>
      </c>
      <c r="V23" s="22"/>
    </row>
    <row r="24" spans="2:22" x14ac:dyDescent="0.4">
      <c r="B24" s="8" t="s">
        <v>26</v>
      </c>
      <c r="C24" s="9">
        <v>3005</v>
      </c>
      <c r="D24" s="9">
        <v>17131</v>
      </c>
      <c r="E24" s="9">
        <v>19285</v>
      </c>
      <c r="F24" s="9">
        <v>5689</v>
      </c>
      <c r="G24" s="9">
        <v>2040</v>
      </c>
      <c r="H24" s="9">
        <v>604</v>
      </c>
      <c r="I24" s="9">
        <v>178</v>
      </c>
      <c r="J24" s="9">
        <v>74</v>
      </c>
      <c r="K24" s="9">
        <v>24</v>
      </c>
      <c r="L24" s="9">
        <v>8</v>
      </c>
      <c r="M24" s="9">
        <v>6</v>
      </c>
      <c r="N24" s="9">
        <v>0</v>
      </c>
      <c r="O24" s="9">
        <v>3</v>
      </c>
      <c r="P24" s="9">
        <v>48049</v>
      </c>
      <c r="Q24" s="9">
        <v>134144</v>
      </c>
      <c r="R24" s="9">
        <v>95354</v>
      </c>
      <c r="S24" s="10">
        <f t="shared" si="0"/>
        <v>0.64031190362595425</v>
      </c>
      <c r="T24" s="10">
        <f t="shared" si="1"/>
        <v>0.90079073767225282</v>
      </c>
      <c r="V24" s="22"/>
    </row>
    <row r="25" spans="2:22" x14ac:dyDescent="0.4">
      <c r="B25" s="8" t="s">
        <v>68</v>
      </c>
      <c r="C25" s="9">
        <v>213</v>
      </c>
      <c r="D25" s="9">
        <v>1303</v>
      </c>
      <c r="E25" s="9">
        <v>1512</v>
      </c>
      <c r="F25" s="9">
        <v>612</v>
      </c>
      <c r="G25" s="9">
        <v>227</v>
      </c>
      <c r="H25" s="9">
        <v>90</v>
      </c>
      <c r="I25" s="9">
        <v>44</v>
      </c>
      <c r="J25" s="9">
        <v>24</v>
      </c>
      <c r="K25" s="9">
        <v>10</v>
      </c>
      <c r="L25" s="9">
        <v>0</v>
      </c>
      <c r="M25" s="9">
        <v>6</v>
      </c>
      <c r="N25" s="9">
        <v>0</v>
      </c>
      <c r="O25" s="9">
        <v>6</v>
      </c>
      <c r="P25" s="9">
        <v>4043</v>
      </c>
      <c r="Q25" s="9">
        <v>10548</v>
      </c>
      <c r="R25" s="9">
        <v>7040</v>
      </c>
      <c r="S25" s="10">
        <f t="shared" si="0"/>
        <v>0.7740803943875616</v>
      </c>
      <c r="T25" s="10">
        <f t="shared" si="1"/>
        <v>1.1598011363636365</v>
      </c>
      <c r="V25" s="22"/>
    </row>
    <row r="26" spans="2:22" x14ac:dyDescent="0.4">
      <c r="B26" s="8" t="s">
        <v>27</v>
      </c>
      <c r="C26" s="9">
        <v>4873</v>
      </c>
      <c r="D26" s="9">
        <v>21194</v>
      </c>
      <c r="E26" s="9">
        <v>19022</v>
      </c>
      <c r="F26" s="9">
        <v>4264</v>
      </c>
      <c r="G26" s="9">
        <v>1354</v>
      </c>
      <c r="H26" s="9">
        <v>319</v>
      </c>
      <c r="I26" s="9">
        <v>78</v>
      </c>
      <c r="J26" s="9">
        <v>30</v>
      </c>
      <c r="K26" s="9">
        <v>18</v>
      </c>
      <c r="L26" s="9">
        <v>12</v>
      </c>
      <c r="M26" s="9">
        <v>8</v>
      </c>
      <c r="N26" s="9">
        <v>8</v>
      </c>
      <c r="O26" s="9">
        <v>11</v>
      </c>
      <c r="P26" s="9">
        <v>51193</v>
      </c>
      <c r="Q26" s="9">
        <v>140875</v>
      </c>
      <c r="R26" s="9">
        <v>100443</v>
      </c>
      <c r="S26" s="10">
        <f t="shared" si="0"/>
        <v>0.56980301685891743</v>
      </c>
      <c r="T26" s="10">
        <f t="shared" si="1"/>
        <v>0.79916967832502017</v>
      </c>
      <c r="V26" s="22"/>
    </row>
    <row r="27" spans="2:22" x14ac:dyDescent="0.4">
      <c r="B27" s="8" t="s">
        <v>69</v>
      </c>
      <c r="C27" s="9">
        <v>360</v>
      </c>
      <c r="D27" s="9">
        <v>2490</v>
      </c>
      <c r="E27" s="9">
        <v>2705</v>
      </c>
      <c r="F27" s="9">
        <v>1141</v>
      </c>
      <c r="G27" s="9">
        <v>421</v>
      </c>
      <c r="H27" s="9">
        <v>153</v>
      </c>
      <c r="I27" s="9">
        <v>53</v>
      </c>
      <c r="J27" s="9">
        <v>29</v>
      </c>
      <c r="K27" s="9">
        <v>11</v>
      </c>
      <c r="L27" s="9">
        <v>12</v>
      </c>
      <c r="M27" s="9">
        <v>3</v>
      </c>
      <c r="N27" s="9">
        <v>0</v>
      </c>
      <c r="O27" s="9">
        <v>0</v>
      </c>
      <c r="P27" s="9">
        <v>7371</v>
      </c>
      <c r="Q27" s="9">
        <v>19556</v>
      </c>
      <c r="R27" s="9">
        <v>13488</v>
      </c>
      <c r="S27" s="10">
        <f t="shared" si="0"/>
        <v>0.74243199018204131</v>
      </c>
      <c r="T27" s="10">
        <f t="shared" si="1"/>
        <v>1.076438315539739</v>
      </c>
      <c r="V27" s="22"/>
    </row>
    <row r="28" spans="2:22" x14ac:dyDescent="0.4">
      <c r="B28" s="8" t="s">
        <v>70</v>
      </c>
      <c r="C28" s="9">
        <v>77</v>
      </c>
      <c r="D28" s="9">
        <v>1267</v>
      </c>
      <c r="E28" s="9">
        <v>3061</v>
      </c>
      <c r="F28" s="9">
        <v>1490</v>
      </c>
      <c r="G28" s="9">
        <v>650</v>
      </c>
      <c r="H28" s="9">
        <v>227</v>
      </c>
      <c r="I28" s="9">
        <v>109</v>
      </c>
      <c r="J28" s="9">
        <v>47</v>
      </c>
      <c r="K28" s="9">
        <v>25</v>
      </c>
      <c r="L28" s="9">
        <v>4</v>
      </c>
      <c r="M28" s="9">
        <v>11</v>
      </c>
      <c r="N28" s="9">
        <v>7</v>
      </c>
      <c r="O28" s="9">
        <v>7</v>
      </c>
      <c r="P28" s="9">
        <v>6988</v>
      </c>
      <c r="Q28" s="9">
        <v>21687</v>
      </c>
      <c r="R28" s="9">
        <v>14639</v>
      </c>
      <c r="S28" s="10">
        <f t="shared" si="0"/>
        <v>0.78775303177018485</v>
      </c>
      <c r="T28" s="10">
        <f t="shared" si="1"/>
        <v>1.1670196051642872</v>
      </c>
      <c r="V28" s="22"/>
    </row>
    <row r="29" spans="2:22" x14ac:dyDescent="0.4">
      <c r="B29" s="8" t="s">
        <v>28</v>
      </c>
      <c r="C29" s="9">
        <v>2322</v>
      </c>
      <c r="D29" s="9">
        <v>13758</v>
      </c>
      <c r="E29" s="9">
        <v>15757</v>
      </c>
      <c r="F29" s="9">
        <v>5385</v>
      </c>
      <c r="G29" s="9">
        <v>1816</v>
      </c>
      <c r="H29" s="9">
        <v>628</v>
      </c>
      <c r="I29" s="9">
        <v>207</v>
      </c>
      <c r="J29" s="9">
        <v>81</v>
      </c>
      <c r="K29" s="9">
        <v>27</v>
      </c>
      <c r="L29" s="9">
        <v>18</v>
      </c>
      <c r="M29" s="9">
        <v>17</v>
      </c>
      <c r="N29" s="9">
        <v>8</v>
      </c>
      <c r="O29" s="9">
        <v>10</v>
      </c>
      <c r="P29" s="9">
        <v>40025</v>
      </c>
      <c r="Q29" s="9">
        <v>110479</v>
      </c>
      <c r="R29" s="9">
        <v>76084</v>
      </c>
      <c r="S29" s="10">
        <f t="shared" si="0"/>
        <v>0.67339494383548004</v>
      </c>
      <c r="T29" s="10">
        <f t="shared" si="1"/>
        <v>0.97781399505809363</v>
      </c>
      <c r="V29" s="22"/>
    </row>
    <row r="30" spans="2:22" x14ac:dyDescent="0.4">
      <c r="B30" s="8" t="s">
        <v>29</v>
      </c>
      <c r="C30" s="9">
        <v>4256</v>
      </c>
      <c r="D30" s="9">
        <v>17294</v>
      </c>
      <c r="E30" s="9">
        <v>16250</v>
      </c>
      <c r="F30" s="9">
        <v>5843</v>
      </c>
      <c r="G30" s="9">
        <v>2032</v>
      </c>
      <c r="H30" s="9">
        <v>585</v>
      </c>
      <c r="I30" s="9">
        <v>159</v>
      </c>
      <c r="J30" s="9">
        <v>43</v>
      </c>
      <c r="K30" s="9">
        <v>15</v>
      </c>
      <c r="L30" s="9">
        <v>8</v>
      </c>
      <c r="M30" s="9">
        <v>10</v>
      </c>
      <c r="N30" s="9">
        <v>0</v>
      </c>
      <c r="O30" s="9">
        <v>4</v>
      </c>
      <c r="P30" s="9">
        <v>46488</v>
      </c>
      <c r="Q30" s="9">
        <v>152052</v>
      </c>
      <c r="R30" s="9">
        <v>111621</v>
      </c>
      <c r="S30" s="10">
        <f t="shared" si="0"/>
        <v>0.52594507142293423</v>
      </c>
      <c r="T30" s="10">
        <f t="shared" si="1"/>
        <v>0.71645120541833529</v>
      </c>
      <c r="V30" s="22"/>
    </row>
    <row r="31" spans="2:22" x14ac:dyDescent="0.4">
      <c r="B31" s="8" t="s">
        <v>30</v>
      </c>
      <c r="C31" s="9">
        <v>5531</v>
      </c>
      <c r="D31" s="9">
        <v>30922</v>
      </c>
      <c r="E31" s="9">
        <v>33499</v>
      </c>
      <c r="F31" s="9">
        <v>9793</v>
      </c>
      <c r="G31" s="9">
        <v>3308</v>
      </c>
      <c r="H31" s="9">
        <v>965</v>
      </c>
      <c r="I31" s="9">
        <v>308</v>
      </c>
      <c r="J31" s="9">
        <v>105</v>
      </c>
      <c r="K31" s="9">
        <v>50</v>
      </c>
      <c r="L31" s="9">
        <v>22</v>
      </c>
      <c r="M31" s="9">
        <v>15</v>
      </c>
      <c r="N31" s="9">
        <v>10</v>
      </c>
      <c r="O31" s="9">
        <v>11</v>
      </c>
      <c r="P31" s="9">
        <v>84539</v>
      </c>
      <c r="Q31" s="9">
        <v>233426</v>
      </c>
      <c r="R31" s="9">
        <v>161670</v>
      </c>
      <c r="S31" s="10">
        <f t="shared" si="0"/>
        <v>0.63801376024950096</v>
      </c>
      <c r="T31" s="10">
        <f t="shared" si="1"/>
        <v>0.9211913156429764</v>
      </c>
      <c r="V31" s="22"/>
    </row>
    <row r="32" spans="2:22" x14ac:dyDescent="0.4">
      <c r="B32" s="8" t="s">
        <v>31</v>
      </c>
      <c r="C32" s="9">
        <v>1301</v>
      </c>
      <c r="D32" s="9">
        <v>7377</v>
      </c>
      <c r="E32" s="9">
        <v>8387</v>
      </c>
      <c r="F32" s="9">
        <v>3012</v>
      </c>
      <c r="G32" s="9">
        <v>1095</v>
      </c>
      <c r="H32" s="9">
        <v>343</v>
      </c>
      <c r="I32" s="9">
        <v>134</v>
      </c>
      <c r="J32" s="9">
        <v>48</v>
      </c>
      <c r="K32" s="9">
        <v>25</v>
      </c>
      <c r="L32" s="9">
        <v>21</v>
      </c>
      <c r="M32" s="9">
        <v>15</v>
      </c>
      <c r="N32" s="9">
        <v>4</v>
      </c>
      <c r="O32" s="9">
        <v>5</v>
      </c>
      <c r="P32" s="9">
        <v>21753</v>
      </c>
      <c r="Q32" s="9">
        <v>63839</v>
      </c>
      <c r="R32" s="9">
        <v>43431</v>
      </c>
      <c r="S32" s="10">
        <f t="shared" si="0"/>
        <v>0.64325882297655035</v>
      </c>
      <c r="T32" s="10">
        <f t="shared" si="1"/>
        <v>0.94552278326540951</v>
      </c>
      <c r="V32" s="22"/>
    </row>
    <row r="33" spans="2:22" x14ac:dyDescent="0.4">
      <c r="B33" s="8" t="s">
        <v>71</v>
      </c>
      <c r="C33" s="9">
        <v>251</v>
      </c>
      <c r="D33" s="9">
        <v>1963</v>
      </c>
      <c r="E33" s="9">
        <v>2230</v>
      </c>
      <c r="F33" s="9">
        <v>849</v>
      </c>
      <c r="G33" s="9">
        <v>325</v>
      </c>
      <c r="H33" s="9">
        <v>103</v>
      </c>
      <c r="I33" s="9">
        <v>61</v>
      </c>
      <c r="J33" s="9">
        <v>24</v>
      </c>
      <c r="K33" s="9">
        <v>10</v>
      </c>
      <c r="L33" s="9">
        <v>5</v>
      </c>
      <c r="M33" s="9">
        <v>8</v>
      </c>
      <c r="N33" s="9">
        <v>0</v>
      </c>
      <c r="O33" s="9">
        <v>0</v>
      </c>
      <c r="P33" s="9">
        <v>5835</v>
      </c>
      <c r="Q33" s="9">
        <v>15327</v>
      </c>
      <c r="R33" s="9">
        <v>11053</v>
      </c>
      <c r="S33" s="10">
        <f t="shared" si="0"/>
        <v>0.75187577477653811</v>
      </c>
      <c r="T33" s="10">
        <f t="shared" si="1"/>
        <v>1.0426128652854429</v>
      </c>
      <c r="V33" s="22"/>
    </row>
    <row r="34" spans="2:22" x14ac:dyDescent="0.4">
      <c r="B34" s="8" t="s">
        <v>72</v>
      </c>
      <c r="C34" s="9">
        <v>122</v>
      </c>
      <c r="D34" s="9">
        <v>720</v>
      </c>
      <c r="E34" s="9">
        <v>771</v>
      </c>
      <c r="F34" s="9">
        <v>346</v>
      </c>
      <c r="G34" s="9">
        <v>152</v>
      </c>
      <c r="H34" s="9">
        <v>58</v>
      </c>
      <c r="I34" s="9">
        <v>18</v>
      </c>
      <c r="J34" s="9">
        <v>10</v>
      </c>
      <c r="K34" s="9">
        <v>4</v>
      </c>
      <c r="L34" s="9">
        <v>3</v>
      </c>
      <c r="M34" s="9">
        <v>11</v>
      </c>
      <c r="N34" s="9">
        <v>0</v>
      </c>
      <c r="O34" s="9">
        <v>0</v>
      </c>
      <c r="P34" s="9">
        <v>2230</v>
      </c>
      <c r="Q34" s="9">
        <v>5725</v>
      </c>
      <c r="R34" s="9">
        <v>3817</v>
      </c>
      <c r="S34" s="10">
        <f t="shared" si="0"/>
        <v>0.79388646288209608</v>
      </c>
      <c r="T34" s="10">
        <f t="shared" si="1"/>
        <v>1.1907257008121561</v>
      </c>
      <c r="V34" s="22"/>
    </row>
    <row r="35" spans="2:22" x14ac:dyDescent="0.4">
      <c r="B35" s="8" t="s">
        <v>32</v>
      </c>
      <c r="C35" s="9">
        <v>2504</v>
      </c>
      <c r="D35" s="9">
        <v>12484</v>
      </c>
      <c r="E35" s="9">
        <v>11995</v>
      </c>
      <c r="F35" s="9">
        <v>3151</v>
      </c>
      <c r="G35" s="9">
        <v>1082</v>
      </c>
      <c r="H35" s="9">
        <v>275</v>
      </c>
      <c r="I35" s="9">
        <v>92</v>
      </c>
      <c r="J35" s="9">
        <v>16</v>
      </c>
      <c r="K35" s="9">
        <v>4</v>
      </c>
      <c r="L35" s="9">
        <v>6</v>
      </c>
      <c r="M35" s="9">
        <v>3</v>
      </c>
      <c r="N35" s="9">
        <v>0</v>
      </c>
      <c r="O35" s="9">
        <v>4</v>
      </c>
      <c r="P35" s="9">
        <v>31621</v>
      </c>
      <c r="Q35" s="9">
        <v>88777</v>
      </c>
      <c r="R35" s="9">
        <v>63657</v>
      </c>
      <c r="S35" s="10">
        <f t="shared" si="0"/>
        <v>0.59089629070592609</v>
      </c>
      <c r="T35" s="10">
        <f t="shared" si="1"/>
        <v>0.82407276497478676</v>
      </c>
      <c r="V35" s="22"/>
    </row>
    <row r="36" spans="2:22" x14ac:dyDescent="0.4">
      <c r="B36" s="8" t="s">
        <v>53</v>
      </c>
      <c r="C36" s="9">
        <v>488</v>
      </c>
      <c r="D36" s="9">
        <v>2590</v>
      </c>
      <c r="E36" s="9">
        <v>2817</v>
      </c>
      <c r="F36" s="9">
        <v>1011</v>
      </c>
      <c r="G36" s="9">
        <v>355</v>
      </c>
      <c r="H36" s="9">
        <v>126</v>
      </c>
      <c r="I36" s="9">
        <v>46</v>
      </c>
      <c r="J36" s="9">
        <v>24</v>
      </c>
      <c r="K36" s="9">
        <v>11</v>
      </c>
      <c r="L36" s="9">
        <v>9</v>
      </c>
      <c r="M36" s="9">
        <v>10</v>
      </c>
      <c r="N36" s="9">
        <v>7</v>
      </c>
      <c r="O36" s="9">
        <v>5</v>
      </c>
      <c r="P36" s="9">
        <v>7487</v>
      </c>
      <c r="Q36" s="9">
        <v>19641</v>
      </c>
      <c r="R36" s="9">
        <v>13069</v>
      </c>
      <c r="S36" s="10">
        <f t="shared" si="0"/>
        <v>0.7207881472430121</v>
      </c>
      <c r="T36" s="10">
        <f t="shared" si="1"/>
        <v>1.0832504399724538</v>
      </c>
      <c r="V36" s="22"/>
    </row>
    <row r="37" spans="2:22" x14ac:dyDescent="0.4">
      <c r="B37" s="8" t="s">
        <v>33</v>
      </c>
      <c r="C37" s="9">
        <v>2881</v>
      </c>
      <c r="D37" s="9">
        <v>17902</v>
      </c>
      <c r="E37" s="9">
        <v>23849</v>
      </c>
      <c r="F37" s="9">
        <v>8616</v>
      </c>
      <c r="G37" s="9">
        <v>3455</v>
      </c>
      <c r="H37" s="9">
        <v>1078</v>
      </c>
      <c r="I37" s="9">
        <v>291</v>
      </c>
      <c r="J37" s="9">
        <v>97</v>
      </c>
      <c r="K37" s="9">
        <v>32</v>
      </c>
      <c r="L37" s="9">
        <v>15</v>
      </c>
      <c r="M37" s="9">
        <v>3</v>
      </c>
      <c r="N37" s="9">
        <v>5</v>
      </c>
      <c r="O37" s="9">
        <v>3</v>
      </c>
      <c r="P37" s="9">
        <v>58241</v>
      </c>
      <c r="Q37" s="9">
        <v>197376</v>
      </c>
      <c r="R37" s="9">
        <v>139162</v>
      </c>
      <c r="S37" s="10">
        <f t="shared" si="0"/>
        <v>0.57552589980544744</v>
      </c>
      <c r="T37" s="10">
        <f t="shared" si="1"/>
        <v>0.81627886923154314</v>
      </c>
      <c r="V37" s="22"/>
    </row>
    <row r="38" spans="2:22" x14ac:dyDescent="0.4">
      <c r="B38" s="8" t="s">
        <v>73</v>
      </c>
      <c r="C38" s="9">
        <v>190</v>
      </c>
      <c r="D38" s="9">
        <v>1626</v>
      </c>
      <c r="E38" s="9">
        <v>2343</v>
      </c>
      <c r="F38" s="9">
        <v>986</v>
      </c>
      <c r="G38" s="9">
        <v>369</v>
      </c>
      <c r="H38" s="9">
        <v>132</v>
      </c>
      <c r="I38" s="9">
        <v>60</v>
      </c>
      <c r="J38" s="9">
        <v>25</v>
      </c>
      <c r="K38" s="9">
        <v>13</v>
      </c>
      <c r="L38" s="9">
        <v>12</v>
      </c>
      <c r="M38" s="9">
        <v>0</v>
      </c>
      <c r="N38" s="9">
        <v>3</v>
      </c>
      <c r="O38" s="9">
        <v>4</v>
      </c>
      <c r="P38" s="9">
        <v>5767</v>
      </c>
      <c r="Q38" s="9">
        <v>15953</v>
      </c>
      <c r="R38" s="9">
        <v>10954</v>
      </c>
      <c r="S38" s="10">
        <f t="shared" si="0"/>
        <v>0.76687770325330662</v>
      </c>
      <c r="T38" s="10">
        <f t="shared" si="1"/>
        <v>1.1168522914004018</v>
      </c>
      <c r="V38" s="22"/>
    </row>
    <row r="39" spans="2:22" x14ac:dyDescent="0.4">
      <c r="B39" s="8" t="s">
        <v>34</v>
      </c>
      <c r="C39" s="9">
        <v>3668</v>
      </c>
      <c r="D39" s="9">
        <v>20397</v>
      </c>
      <c r="E39" s="9">
        <v>22022</v>
      </c>
      <c r="F39" s="9">
        <v>5884</v>
      </c>
      <c r="G39" s="9">
        <v>1978</v>
      </c>
      <c r="H39" s="9">
        <v>503</v>
      </c>
      <c r="I39" s="9">
        <v>143</v>
      </c>
      <c r="J39" s="9">
        <v>33</v>
      </c>
      <c r="K39" s="9">
        <v>11</v>
      </c>
      <c r="L39" s="9">
        <v>7</v>
      </c>
      <c r="M39" s="9">
        <v>10</v>
      </c>
      <c r="N39" s="9">
        <v>7</v>
      </c>
      <c r="O39" s="9">
        <v>9</v>
      </c>
      <c r="P39" s="9">
        <v>54666</v>
      </c>
      <c r="Q39" s="9">
        <v>151389</v>
      </c>
      <c r="R39" s="9">
        <v>107616</v>
      </c>
      <c r="S39" s="10">
        <f t="shared" si="0"/>
        <v>0.62121422296203821</v>
      </c>
      <c r="T39" s="10">
        <f t="shared" si="1"/>
        <v>0.87389421647338683</v>
      </c>
      <c r="V39" s="22"/>
    </row>
    <row r="40" spans="2:22" x14ac:dyDescent="0.4">
      <c r="B40" s="8" t="s">
        <v>35</v>
      </c>
      <c r="C40" s="9">
        <v>2047</v>
      </c>
      <c r="D40" s="9">
        <v>15502</v>
      </c>
      <c r="E40" s="9">
        <v>22533</v>
      </c>
      <c r="F40" s="9">
        <v>7999</v>
      </c>
      <c r="G40" s="9">
        <v>3118</v>
      </c>
      <c r="H40" s="9">
        <v>901</v>
      </c>
      <c r="I40" s="9">
        <v>247</v>
      </c>
      <c r="J40" s="9">
        <v>64</v>
      </c>
      <c r="K40" s="9">
        <v>27</v>
      </c>
      <c r="L40" s="9">
        <v>10</v>
      </c>
      <c r="M40" s="9">
        <v>7</v>
      </c>
      <c r="N40" s="9">
        <v>10</v>
      </c>
      <c r="O40" s="9">
        <v>8</v>
      </c>
      <c r="P40" s="9">
        <v>52458</v>
      </c>
      <c r="Q40" s="9">
        <v>154109</v>
      </c>
      <c r="R40" s="9">
        <v>111483</v>
      </c>
      <c r="S40" s="10">
        <f t="shared" si="0"/>
        <v>0.67519742519904746</v>
      </c>
      <c r="T40" s="10">
        <f t="shared" si="1"/>
        <v>0.93336203726128653</v>
      </c>
      <c r="V40" s="22"/>
    </row>
    <row r="41" spans="2:22" x14ac:dyDescent="0.4">
      <c r="B41" s="8" t="s">
        <v>36</v>
      </c>
      <c r="C41" s="9">
        <v>2091</v>
      </c>
      <c r="D41" s="9">
        <v>9962</v>
      </c>
      <c r="E41" s="9">
        <v>9895</v>
      </c>
      <c r="F41" s="9">
        <v>3354</v>
      </c>
      <c r="G41" s="9">
        <v>1163</v>
      </c>
      <c r="H41" s="9">
        <v>365</v>
      </c>
      <c r="I41" s="9">
        <v>168</v>
      </c>
      <c r="J41" s="9">
        <v>40</v>
      </c>
      <c r="K41" s="9">
        <v>24</v>
      </c>
      <c r="L41" s="9">
        <v>16</v>
      </c>
      <c r="M41" s="9">
        <v>10</v>
      </c>
      <c r="N41" s="9">
        <v>5</v>
      </c>
      <c r="O41" s="9">
        <v>0</v>
      </c>
      <c r="P41" s="9">
        <v>27095</v>
      </c>
      <c r="Q41" s="9">
        <v>73257</v>
      </c>
      <c r="R41" s="9">
        <v>50779</v>
      </c>
      <c r="S41" s="10">
        <f t="shared" si="0"/>
        <v>0.65618302687797758</v>
      </c>
      <c r="T41" s="10">
        <f t="shared" si="1"/>
        <v>0.94665117469820204</v>
      </c>
      <c r="V41" s="22"/>
    </row>
    <row r="42" spans="2:22" x14ac:dyDescent="0.4">
      <c r="B42" s="8" t="s">
        <v>74</v>
      </c>
      <c r="C42" s="9">
        <v>137</v>
      </c>
      <c r="D42" s="9">
        <v>859</v>
      </c>
      <c r="E42" s="9">
        <v>995</v>
      </c>
      <c r="F42" s="9">
        <v>457</v>
      </c>
      <c r="G42" s="9">
        <v>208</v>
      </c>
      <c r="H42" s="9">
        <v>77</v>
      </c>
      <c r="I42" s="9">
        <v>39</v>
      </c>
      <c r="J42" s="9">
        <v>20</v>
      </c>
      <c r="K42" s="9">
        <v>22</v>
      </c>
      <c r="L42" s="9">
        <v>14</v>
      </c>
      <c r="M42" s="9">
        <v>12</v>
      </c>
      <c r="N42" s="9">
        <v>5</v>
      </c>
      <c r="O42" s="9">
        <v>8</v>
      </c>
      <c r="P42" s="9">
        <v>2848</v>
      </c>
      <c r="Q42" s="9">
        <v>7512</v>
      </c>
      <c r="R42" s="9">
        <v>5162</v>
      </c>
      <c r="S42" s="10">
        <f t="shared" si="0"/>
        <v>0.84984025559105436</v>
      </c>
      <c r="T42" s="10">
        <f t="shared" si="1"/>
        <v>1.2367299496319255</v>
      </c>
      <c r="V42" s="22"/>
    </row>
    <row r="43" spans="2:22" x14ac:dyDescent="0.4">
      <c r="B43" s="8" t="s">
        <v>75</v>
      </c>
      <c r="C43" s="9">
        <v>405</v>
      </c>
      <c r="D43" s="9">
        <v>3839</v>
      </c>
      <c r="E43" s="9">
        <v>6670</v>
      </c>
      <c r="F43" s="9">
        <v>2706</v>
      </c>
      <c r="G43" s="9">
        <v>1061</v>
      </c>
      <c r="H43" s="9">
        <v>437</v>
      </c>
      <c r="I43" s="9">
        <v>172</v>
      </c>
      <c r="J43" s="9">
        <v>50</v>
      </c>
      <c r="K43" s="9">
        <v>28</v>
      </c>
      <c r="L43" s="9">
        <v>12</v>
      </c>
      <c r="M43" s="9">
        <v>10</v>
      </c>
      <c r="N43" s="9">
        <v>3</v>
      </c>
      <c r="O43" s="9">
        <v>3</v>
      </c>
      <c r="P43" s="9">
        <v>15405</v>
      </c>
      <c r="Q43" s="9">
        <v>46103</v>
      </c>
      <c r="R43" s="9">
        <v>31624</v>
      </c>
      <c r="S43" s="10">
        <f t="shared" si="0"/>
        <v>0.72899811292106809</v>
      </c>
      <c r="T43" s="10">
        <f t="shared" si="1"/>
        <v>1.0627687832026309</v>
      </c>
      <c r="V43" s="22"/>
    </row>
    <row r="44" spans="2:22" x14ac:dyDescent="0.4">
      <c r="B44" s="8" t="s">
        <v>37</v>
      </c>
      <c r="C44" s="9">
        <v>1642</v>
      </c>
      <c r="D44" s="9">
        <v>11795</v>
      </c>
      <c r="E44" s="9">
        <v>16862</v>
      </c>
      <c r="F44" s="9">
        <v>5715</v>
      </c>
      <c r="G44" s="9">
        <v>2248</v>
      </c>
      <c r="H44" s="9">
        <v>716</v>
      </c>
      <c r="I44" s="9">
        <v>180</v>
      </c>
      <c r="J44" s="9">
        <v>56</v>
      </c>
      <c r="K44" s="9">
        <v>21</v>
      </c>
      <c r="L44" s="9">
        <v>12</v>
      </c>
      <c r="M44" s="9">
        <v>4</v>
      </c>
      <c r="N44" s="9">
        <v>3</v>
      </c>
      <c r="O44" s="9">
        <v>8</v>
      </c>
      <c r="P44" s="9">
        <v>39254</v>
      </c>
      <c r="Q44" s="9">
        <v>116260</v>
      </c>
      <c r="R44" s="9">
        <v>82027</v>
      </c>
      <c r="S44" s="10">
        <f t="shared" si="0"/>
        <v>0.66362463444004816</v>
      </c>
      <c r="T44" s="10">
        <f t="shared" si="1"/>
        <v>0.94058054055372009</v>
      </c>
      <c r="V44" s="22"/>
    </row>
    <row r="45" spans="2:22" x14ac:dyDescent="0.4">
      <c r="B45" s="8" t="s">
        <v>76</v>
      </c>
      <c r="C45" s="9">
        <v>119</v>
      </c>
      <c r="D45" s="9">
        <v>1027</v>
      </c>
      <c r="E45" s="9">
        <v>1237</v>
      </c>
      <c r="F45" s="9">
        <v>482</v>
      </c>
      <c r="G45" s="9">
        <v>174</v>
      </c>
      <c r="H45" s="9">
        <v>62</v>
      </c>
      <c r="I45" s="9">
        <v>27</v>
      </c>
      <c r="J45" s="9">
        <v>12</v>
      </c>
      <c r="K45" s="9">
        <v>0</v>
      </c>
      <c r="L45" s="9">
        <v>0</v>
      </c>
      <c r="M45" s="9">
        <v>6</v>
      </c>
      <c r="N45" s="9">
        <v>0</v>
      </c>
      <c r="O45" s="9">
        <v>0</v>
      </c>
      <c r="P45" s="9">
        <v>3157</v>
      </c>
      <c r="Q45" s="9">
        <v>8589</v>
      </c>
      <c r="R45" s="9">
        <v>6101</v>
      </c>
      <c r="S45" s="10">
        <f t="shared" si="0"/>
        <v>0.72872278495750376</v>
      </c>
      <c r="T45" s="10">
        <f t="shared" si="1"/>
        <v>1.0258973938698575</v>
      </c>
      <c r="V45" s="22"/>
    </row>
    <row r="46" spans="2:22" x14ac:dyDescent="0.4">
      <c r="B46" s="8" t="s">
        <v>38</v>
      </c>
      <c r="C46" s="9">
        <v>4297</v>
      </c>
      <c r="D46" s="9">
        <v>13434</v>
      </c>
      <c r="E46" s="9">
        <v>9190</v>
      </c>
      <c r="F46" s="9">
        <v>1994</v>
      </c>
      <c r="G46" s="9">
        <v>551</v>
      </c>
      <c r="H46" s="9">
        <v>122</v>
      </c>
      <c r="I46" s="9">
        <v>54</v>
      </c>
      <c r="J46" s="9">
        <v>16</v>
      </c>
      <c r="K46" s="9">
        <v>7</v>
      </c>
      <c r="L46" s="9">
        <v>4</v>
      </c>
      <c r="M46" s="9">
        <v>9</v>
      </c>
      <c r="N46" s="9">
        <v>7</v>
      </c>
      <c r="O46" s="9">
        <v>10</v>
      </c>
      <c r="P46" s="9">
        <v>29686</v>
      </c>
      <c r="Q46" s="9">
        <v>82285</v>
      </c>
      <c r="R46" s="9">
        <v>64026</v>
      </c>
      <c r="S46" s="10">
        <f t="shared" si="0"/>
        <v>0.50343318952421467</v>
      </c>
      <c r="T46" s="10">
        <f t="shared" si="1"/>
        <v>0.64700278012057599</v>
      </c>
      <c r="V46" s="22"/>
    </row>
    <row r="47" spans="2:22" x14ac:dyDescent="0.4">
      <c r="B47" s="8" t="s">
        <v>39</v>
      </c>
      <c r="C47" s="9">
        <v>1934</v>
      </c>
      <c r="D47" s="9">
        <v>13469</v>
      </c>
      <c r="E47" s="9">
        <v>16294</v>
      </c>
      <c r="F47" s="9">
        <v>4794</v>
      </c>
      <c r="G47" s="9">
        <v>1750</v>
      </c>
      <c r="H47" s="9">
        <v>533</v>
      </c>
      <c r="I47" s="9">
        <v>160</v>
      </c>
      <c r="J47" s="9">
        <v>55</v>
      </c>
      <c r="K47" s="9">
        <v>9</v>
      </c>
      <c r="L47" s="9">
        <v>6</v>
      </c>
      <c r="M47" s="9">
        <v>5</v>
      </c>
      <c r="N47" s="9">
        <v>8</v>
      </c>
      <c r="O47" s="9">
        <v>10</v>
      </c>
      <c r="P47" s="9">
        <v>39029</v>
      </c>
      <c r="Q47" s="9">
        <v>110372</v>
      </c>
      <c r="R47" s="9">
        <v>77764</v>
      </c>
      <c r="S47" s="10">
        <f t="shared" si="0"/>
        <v>0.65082629652448087</v>
      </c>
      <c r="T47" s="10">
        <f t="shared" si="1"/>
        <v>0.92373077516588653</v>
      </c>
      <c r="V47" s="22"/>
    </row>
    <row r="48" spans="2:22" x14ac:dyDescent="0.4">
      <c r="B48" s="8" t="s">
        <v>40</v>
      </c>
      <c r="C48" s="9">
        <v>28140</v>
      </c>
      <c r="D48" s="9">
        <v>21703</v>
      </c>
      <c r="E48" s="9">
        <v>6210</v>
      </c>
      <c r="F48" s="9">
        <v>911</v>
      </c>
      <c r="G48" s="9">
        <v>161</v>
      </c>
      <c r="H48" s="9">
        <v>52</v>
      </c>
      <c r="I48" s="9">
        <v>14</v>
      </c>
      <c r="J48" s="9">
        <v>10</v>
      </c>
      <c r="K48" s="9">
        <v>9</v>
      </c>
      <c r="L48" s="9">
        <v>4</v>
      </c>
      <c r="M48" s="9">
        <v>22</v>
      </c>
      <c r="N48" s="9">
        <v>3</v>
      </c>
      <c r="O48" s="9">
        <v>5</v>
      </c>
      <c r="P48" s="9">
        <v>57245</v>
      </c>
      <c r="Q48" s="9">
        <v>135964</v>
      </c>
      <c r="R48" s="9">
        <v>156045</v>
      </c>
      <c r="S48" s="10">
        <f t="shared" si="0"/>
        <v>0.28194963372657467</v>
      </c>
      <c r="T48" s="10">
        <f t="shared" si="1"/>
        <v>0.24566631420423596</v>
      </c>
      <c r="V48" s="22"/>
    </row>
    <row r="49" spans="2:22" x14ac:dyDescent="0.4">
      <c r="B49" s="8" t="s">
        <v>77</v>
      </c>
      <c r="C49" s="9">
        <v>1357</v>
      </c>
      <c r="D49" s="9">
        <v>11496</v>
      </c>
      <c r="E49" s="9">
        <v>18425</v>
      </c>
      <c r="F49" s="9">
        <v>5950</v>
      </c>
      <c r="G49" s="9">
        <v>2124</v>
      </c>
      <c r="H49" s="9">
        <v>679</v>
      </c>
      <c r="I49" s="9">
        <v>227</v>
      </c>
      <c r="J49" s="9">
        <v>77</v>
      </c>
      <c r="K49" s="9">
        <v>33</v>
      </c>
      <c r="L49" s="9">
        <v>11</v>
      </c>
      <c r="M49" s="9">
        <v>15</v>
      </c>
      <c r="N49" s="9">
        <v>3</v>
      </c>
      <c r="O49" s="9">
        <v>7</v>
      </c>
      <c r="P49" s="9">
        <v>40399</v>
      </c>
      <c r="Q49" s="9">
        <v>135443</v>
      </c>
      <c r="R49" s="9">
        <v>93454</v>
      </c>
      <c r="S49" s="10">
        <f t="shared" si="0"/>
        <v>0.59521717622911485</v>
      </c>
      <c r="T49" s="10">
        <f t="shared" si="1"/>
        <v>0.86264900378795983</v>
      </c>
      <c r="V49" s="22"/>
    </row>
    <row r="50" spans="2:22" x14ac:dyDescent="0.4">
      <c r="B50" s="8" t="s">
        <v>54</v>
      </c>
      <c r="C50" s="9">
        <v>1347</v>
      </c>
      <c r="D50" s="9">
        <v>6708</v>
      </c>
      <c r="E50" s="9">
        <v>7153</v>
      </c>
      <c r="F50" s="9">
        <v>2492</v>
      </c>
      <c r="G50" s="9">
        <v>928</v>
      </c>
      <c r="H50" s="9">
        <v>298</v>
      </c>
      <c r="I50" s="9">
        <v>119</v>
      </c>
      <c r="J50" s="9">
        <v>43</v>
      </c>
      <c r="K50" s="9">
        <v>24</v>
      </c>
      <c r="L50" s="9">
        <v>14</v>
      </c>
      <c r="M50" s="9">
        <v>12</v>
      </c>
      <c r="N50" s="9">
        <v>11</v>
      </c>
      <c r="O50" s="9">
        <v>3</v>
      </c>
      <c r="P50" s="9">
        <v>19160</v>
      </c>
      <c r="Q50" s="9">
        <v>53878</v>
      </c>
      <c r="R50" s="9">
        <v>37918</v>
      </c>
      <c r="S50" s="10">
        <f t="shared" si="0"/>
        <v>0.65522105497605698</v>
      </c>
      <c r="T50" s="10">
        <f t="shared" si="1"/>
        <v>0.93100901946305181</v>
      </c>
      <c r="V50" s="22"/>
    </row>
    <row r="51" spans="2:22" x14ac:dyDescent="0.4">
      <c r="B51" s="8" t="s">
        <v>78</v>
      </c>
      <c r="C51" s="9">
        <v>494</v>
      </c>
      <c r="D51" s="9">
        <v>3800</v>
      </c>
      <c r="E51" s="9">
        <v>5324</v>
      </c>
      <c r="F51" s="9">
        <v>2142</v>
      </c>
      <c r="G51" s="9">
        <v>941</v>
      </c>
      <c r="H51" s="9">
        <v>335</v>
      </c>
      <c r="I51" s="9">
        <v>131</v>
      </c>
      <c r="J51" s="9">
        <v>38</v>
      </c>
      <c r="K51" s="9">
        <v>27</v>
      </c>
      <c r="L51" s="9">
        <v>17</v>
      </c>
      <c r="M51" s="9">
        <v>9</v>
      </c>
      <c r="N51" s="9">
        <v>0</v>
      </c>
      <c r="O51" s="9">
        <v>0</v>
      </c>
      <c r="P51" s="9">
        <v>13265</v>
      </c>
      <c r="Q51" s="9">
        <v>40916</v>
      </c>
      <c r="R51" s="9">
        <v>28505</v>
      </c>
      <c r="S51" s="10">
        <f t="shared" si="0"/>
        <v>0.68002737315475603</v>
      </c>
      <c r="T51" s="10">
        <f t="shared" si="1"/>
        <v>0.97610945448166986</v>
      </c>
      <c r="V51" s="22"/>
    </row>
    <row r="52" spans="2:22" x14ac:dyDescent="0.4">
      <c r="B52" s="8" t="s">
        <v>79</v>
      </c>
      <c r="C52" s="9">
        <v>548</v>
      </c>
      <c r="D52" s="9">
        <v>3561</v>
      </c>
      <c r="E52" s="9">
        <v>3844</v>
      </c>
      <c r="F52" s="9">
        <v>1526</v>
      </c>
      <c r="G52" s="9">
        <v>560</v>
      </c>
      <c r="H52" s="9">
        <v>230</v>
      </c>
      <c r="I52" s="9">
        <v>74</v>
      </c>
      <c r="J52" s="9">
        <v>50</v>
      </c>
      <c r="K52" s="9">
        <v>22</v>
      </c>
      <c r="L52" s="9">
        <v>10</v>
      </c>
      <c r="M52" s="9">
        <v>15</v>
      </c>
      <c r="N52" s="9">
        <v>5</v>
      </c>
      <c r="O52" s="9">
        <v>5</v>
      </c>
      <c r="P52" s="9">
        <v>10454</v>
      </c>
      <c r="Q52" s="9">
        <v>29108</v>
      </c>
      <c r="R52" s="9">
        <v>19258</v>
      </c>
      <c r="S52" s="10">
        <f t="shared" si="0"/>
        <v>0.70571664147313451</v>
      </c>
      <c r="T52" s="10">
        <f t="shared" si="1"/>
        <v>1.0666735901962821</v>
      </c>
      <c r="V52" s="22"/>
    </row>
    <row r="53" spans="2:22" x14ac:dyDescent="0.4">
      <c r="B53" s="8" t="s">
        <v>41</v>
      </c>
      <c r="C53" s="9">
        <v>4818</v>
      </c>
      <c r="D53" s="9">
        <v>21448</v>
      </c>
      <c r="E53" s="9">
        <v>24472</v>
      </c>
      <c r="F53" s="9">
        <v>7176</v>
      </c>
      <c r="G53" s="9">
        <v>2359</v>
      </c>
      <c r="H53" s="9">
        <v>539</v>
      </c>
      <c r="I53" s="9">
        <v>142</v>
      </c>
      <c r="J53" s="9">
        <v>29</v>
      </c>
      <c r="K53" s="9">
        <v>15</v>
      </c>
      <c r="L53" s="9">
        <v>5</v>
      </c>
      <c r="M53" s="9">
        <v>4</v>
      </c>
      <c r="N53" s="9">
        <v>0</v>
      </c>
      <c r="O53" s="9">
        <v>7</v>
      </c>
      <c r="P53" s="9">
        <v>61022</v>
      </c>
      <c r="Q53" s="9">
        <v>182617</v>
      </c>
      <c r="R53" s="9">
        <v>136274</v>
      </c>
      <c r="S53" s="10">
        <f t="shared" si="0"/>
        <v>0.57713684925280784</v>
      </c>
      <c r="T53" s="10">
        <f t="shared" si="1"/>
        <v>0.77340505158724338</v>
      </c>
      <c r="V53" s="22"/>
    </row>
    <row r="54" spans="2:22" x14ac:dyDescent="0.4">
      <c r="B54" s="8" t="s">
        <v>42</v>
      </c>
      <c r="C54" s="9">
        <v>4451</v>
      </c>
      <c r="D54" s="9">
        <v>16662</v>
      </c>
      <c r="E54" s="9">
        <v>15076</v>
      </c>
      <c r="F54" s="9">
        <v>4143</v>
      </c>
      <c r="G54" s="9">
        <v>1466</v>
      </c>
      <c r="H54" s="9">
        <v>330</v>
      </c>
      <c r="I54" s="9">
        <v>82</v>
      </c>
      <c r="J54" s="9">
        <v>28</v>
      </c>
      <c r="K54" s="9">
        <v>9</v>
      </c>
      <c r="L54" s="9">
        <v>10</v>
      </c>
      <c r="M54" s="9">
        <v>5</v>
      </c>
      <c r="N54" s="9">
        <v>9</v>
      </c>
      <c r="O54" s="9">
        <v>7</v>
      </c>
      <c r="P54" s="9">
        <v>42284</v>
      </c>
      <c r="Q54" s="9">
        <v>116674</v>
      </c>
      <c r="R54" s="9">
        <v>84389</v>
      </c>
      <c r="S54" s="10">
        <f t="shared" si="0"/>
        <v>0.58144916605241959</v>
      </c>
      <c r="T54" s="10">
        <f t="shared" si="1"/>
        <v>0.80389624240126079</v>
      </c>
      <c r="V54" s="22"/>
    </row>
    <row r="55" spans="2:22" x14ac:dyDescent="0.4">
      <c r="B55" s="8" t="s">
        <v>80</v>
      </c>
      <c r="C55" s="9">
        <v>374</v>
      </c>
      <c r="D55" s="9">
        <v>2978</v>
      </c>
      <c r="E55" s="9">
        <v>4272</v>
      </c>
      <c r="F55" s="9">
        <v>1878</v>
      </c>
      <c r="G55" s="9">
        <v>779</v>
      </c>
      <c r="H55" s="9">
        <v>299</v>
      </c>
      <c r="I55" s="9">
        <v>108</v>
      </c>
      <c r="J55" s="9">
        <v>57</v>
      </c>
      <c r="K55" s="9">
        <v>20</v>
      </c>
      <c r="L55" s="9">
        <v>7</v>
      </c>
      <c r="M55" s="9">
        <v>7</v>
      </c>
      <c r="N55" s="9">
        <v>0</v>
      </c>
      <c r="O55" s="9">
        <v>3</v>
      </c>
      <c r="P55" s="9">
        <v>10791</v>
      </c>
      <c r="Q55" s="9">
        <v>31820</v>
      </c>
      <c r="R55" s="9">
        <v>22171</v>
      </c>
      <c r="S55" s="10">
        <f t="shared" si="0"/>
        <v>0.72730986800754238</v>
      </c>
      <c r="T55" s="10">
        <f t="shared" si="1"/>
        <v>1.043841053628614</v>
      </c>
      <c r="V55" s="22"/>
    </row>
    <row r="56" spans="2:22" x14ac:dyDescent="0.4">
      <c r="B56" s="8" t="s">
        <v>43</v>
      </c>
      <c r="C56" s="9">
        <v>8415</v>
      </c>
      <c r="D56" s="9">
        <v>27035</v>
      </c>
      <c r="E56" s="9">
        <v>17644</v>
      </c>
      <c r="F56" s="9">
        <v>4425</v>
      </c>
      <c r="G56" s="9">
        <v>1420</v>
      </c>
      <c r="H56" s="9">
        <v>390</v>
      </c>
      <c r="I56" s="9">
        <v>100</v>
      </c>
      <c r="J56" s="9">
        <v>34</v>
      </c>
      <c r="K56" s="9">
        <v>12</v>
      </c>
      <c r="L56" s="9">
        <v>3</v>
      </c>
      <c r="M56" s="9">
        <v>6</v>
      </c>
      <c r="N56" s="9">
        <v>4</v>
      </c>
      <c r="O56" s="9">
        <v>8</v>
      </c>
      <c r="P56" s="9">
        <v>59495</v>
      </c>
      <c r="Q56" s="9">
        <v>162564</v>
      </c>
      <c r="R56" s="9">
        <v>120603</v>
      </c>
      <c r="S56" s="10">
        <f t="shared" si="0"/>
        <v>0.51911247262616567</v>
      </c>
      <c r="T56" s="10">
        <f t="shared" si="1"/>
        <v>0.69972554579902657</v>
      </c>
      <c r="V56" s="22"/>
    </row>
    <row r="57" spans="2:22" x14ac:dyDescent="0.4">
      <c r="B57" s="8" t="s">
        <v>81</v>
      </c>
      <c r="C57" s="9">
        <v>2429</v>
      </c>
      <c r="D57" s="9">
        <v>19320</v>
      </c>
      <c r="E57" s="9">
        <v>23493</v>
      </c>
      <c r="F57" s="9">
        <v>7257</v>
      </c>
      <c r="G57" s="9">
        <v>2484</v>
      </c>
      <c r="H57" s="9">
        <v>787</v>
      </c>
      <c r="I57" s="9">
        <v>282</v>
      </c>
      <c r="J57" s="9">
        <v>97</v>
      </c>
      <c r="K57" s="9">
        <v>34</v>
      </c>
      <c r="L57" s="9">
        <v>15</v>
      </c>
      <c r="M57" s="9">
        <v>4</v>
      </c>
      <c r="N57" s="9">
        <v>5</v>
      </c>
      <c r="O57" s="9">
        <v>8</v>
      </c>
      <c r="P57" s="9">
        <v>56225</v>
      </c>
      <c r="Q57" s="9">
        <v>154996</v>
      </c>
      <c r="R57" s="9">
        <v>103913</v>
      </c>
      <c r="S57" s="10">
        <f t="shared" si="0"/>
        <v>0.67690133938940356</v>
      </c>
      <c r="T57" s="10">
        <f t="shared" si="1"/>
        <v>1.0096619287288404</v>
      </c>
      <c r="V57" s="22"/>
    </row>
    <row r="58" spans="2:22" x14ac:dyDescent="0.4">
      <c r="B58" s="8" t="s">
        <v>82</v>
      </c>
      <c r="C58" s="9">
        <v>379</v>
      </c>
      <c r="D58" s="9">
        <v>2690</v>
      </c>
      <c r="E58" s="9">
        <v>2611</v>
      </c>
      <c r="F58" s="9">
        <v>918</v>
      </c>
      <c r="G58" s="9">
        <v>324</v>
      </c>
      <c r="H58" s="9">
        <v>137</v>
      </c>
      <c r="I58" s="9">
        <v>51</v>
      </c>
      <c r="J58" s="9">
        <v>28</v>
      </c>
      <c r="K58" s="9">
        <v>17</v>
      </c>
      <c r="L58" s="9">
        <v>3</v>
      </c>
      <c r="M58" s="9">
        <v>0</v>
      </c>
      <c r="N58" s="9">
        <v>0</v>
      </c>
      <c r="O58" s="9">
        <v>0</v>
      </c>
      <c r="P58" s="9">
        <v>7166</v>
      </c>
      <c r="Q58" s="9">
        <v>18762</v>
      </c>
      <c r="R58" s="9">
        <v>13348</v>
      </c>
      <c r="S58" s="10">
        <f t="shared" si="0"/>
        <v>0.70951924101908115</v>
      </c>
      <c r="T58" s="10">
        <f t="shared" si="1"/>
        <v>0.9973029667365898</v>
      </c>
      <c r="V58" s="22"/>
    </row>
    <row r="59" spans="2:22" x14ac:dyDescent="0.4">
      <c r="B59" s="8" t="s">
        <v>83</v>
      </c>
      <c r="C59" s="9">
        <v>175</v>
      </c>
      <c r="D59" s="9">
        <v>1531</v>
      </c>
      <c r="E59" s="9">
        <v>2338</v>
      </c>
      <c r="F59" s="9">
        <v>962</v>
      </c>
      <c r="G59" s="9">
        <v>402</v>
      </c>
      <c r="H59" s="9">
        <v>156</v>
      </c>
      <c r="I59" s="9">
        <v>89</v>
      </c>
      <c r="J59" s="9">
        <v>42</v>
      </c>
      <c r="K59" s="9">
        <v>24</v>
      </c>
      <c r="L59" s="9">
        <v>8</v>
      </c>
      <c r="M59" s="9">
        <v>17</v>
      </c>
      <c r="N59" s="9">
        <v>3</v>
      </c>
      <c r="O59" s="9">
        <v>0</v>
      </c>
      <c r="P59" s="9">
        <v>5752</v>
      </c>
      <c r="Q59" s="9">
        <v>16499</v>
      </c>
      <c r="R59" s="9">
        <v>11160</v>
      </c>
      <c r="S59" s="10">
        <f t="shared" si="0"/>
        <v>0.774349960603673</v>
      </c>
      <c r="T59" s="10">
        <f t="shared" si="1"/>
        <v>1.1448028673835124</v>
      </c>
      <c r="V59" s="22"/>
    </row>
    <row r="60" spans="2:22" x14ac:dyDescent="0.4">
      <c r="B60" s="8" t="s">
        <v>84</v>
      </c>
      <c r="C60" s="9">
        <v>161</v>
      </c>
      <c r="D60" s="9">
        <v>1519</v>
      </c>
      <c r="E60" s="9">
        <v>1978</v>
      </c>
      <c r="F60" s="9">
        <v>827</v>
      </c>
      <c r="G60" s="9">
        <v>360</v>
      </c>
      <c r="H60" s="9">
        <v>113</v>
      </c>
      <c r="I60" s="9">
        <v>57</v>
      </c>
      <c r="J60" s="9">
        <v>18</v>
      </c>
      <c r="K60" s="9">
        <v>13</v>
      </c>
      <c r="L60" s="9">
        <v>4</v>
      </c>
      <c r="M60" s="9">
        <v>5</v>
      </c>
      <c r="N60" s="9">
        <v>0</v>
      </c>
      <c r="O60" s="9">
        <v>0</v>
      </c>
      <c r="P60" s="9">
        <v>5056</v>
      </c>
      <c r="Q60" s="9">
        <v>13730</v>
      </c>
      <c r="R60" s="9">
        <v>9803</v>
      </c>
      <c r="S60" s="10">
        <f t="shared" si="0"/>
        <v>0.77341587764020392</v>
      </c>
      <c r="T60" s="10">
        <f t="shared" si="1"/>
        <v>1.0832398245435071</v>
      </c>
      <c r="V60" s="22"/>
    </row>
    <row r="61" spans="2:22" x14ac:dyDescent="0.4">
      <c r="B61" s="8" t="s">
        <v>85</v>
      </c>
      <c r="C61" s="9">
        <v>379</v>
      </c>
      <c r="D61" s="9">
        <v>3989</v>
      </c>
      <c r="E61" s="9">
        <v>8766</v>
      </c>
      <c r="F61" s="9">
        <v>3687</v>
      </c>
      <c r="G61" s="9">
        <v>1760</v>
      </c>
      <c r="H61" s="9">
        <v>604</v>
      </c>
      <c r="I61" s="9">
        <v>177</v>
      </c>
      <c r="J61" s="9">
        <v>60</v>
      </c>
      <c r="K61" s="9">
        <v>21</v>
      </c>
      <c r="L61" s="9">
        <v>9</v>
      </c>
      <c r="M61" s="9">
        <v>3</v>
      </c>
      <c r="N61" s="9">
        <v>8</v>
      </c>
      <c r="O61" s="9">
        <v>0</v>
      </c>
      <c r="P61" s="9">
        <v>19456</v>
      </c>
      <c r="Q61" s="9">
        <v>61274</v>
      </c>
      <c r="R61" s="9">
        <v>43017</v>
      </c>
      <c r="S61" s="10">
        <f t="shared" si="0"/>
        <v>0.72609916114502071</v>
      </c>
      <c r="T61" s="10">
        <f t="shared" si="1"/>
        <v>1.0342655229327939</v>
      </c>
      <c r="V61" s="22"/>
    </row>
    <row r="62" spans="2:22" x14ac:dyDescent="0.4">
      <c r="B62" s="8" t="s">
        <v>86</v>
      </c>
      <c r="C62" s="9">
        <v>324</v>
      </c>
      <c r="D62" s="9">
        <v>1575</v>
      </c>
      <c r="E62" s="9">
        <v>1638</v>
      </c>
      <c r="F62" s="9">
        <v>645</v>
      </c>
      <c r="G62" s="9">
        <v>200</v>
      </c>
      <c r="H62" s="9">
        <v>64</v>
      </c>
      <c r="I62" s="9">
        <v>41</v>
      </c>
      <c r="J62" s="9">
        <v>22</v>
      </c>
      <c r="K62" s="9">
        <v>8</v>
      </c>
      <c r="L62" s="9">
        <v>10</v>
      </c>
      <c r="M62" s="9">
        <v>8</v>
      </c>
      <c r="N62" s="9">
        <v>0</v>
      </c>
      <c r="O62" s="9">
        <v>5</v>
      </c>
      <c r="P62" s="9">
        <v>4536</v>
      </c>
      <c r="Q62" s="9">
        <v>11436</v>
      </c>
      <c r="R62" s="9">
        <v>8245</v>
      </c>
      <c r="S62" s="10">
        <f t="shared" si="0"/>
        <v>0.75201119272472894</v>
      </c>
      <c r="T62" s="10">
        <f t="shared" si="1"/>
        <v>1.0430563978168588</v>
      </c>
      <c r="V62" s="22"/>
    </row>
    <row r="63" spans="2:22" x14ac:dyDescent="0.4">
      <c r="B63" s="8" t="s">
        <v>44</v>
      </c>
      <c r="C63" s="9">
        <v>8182</v>
      </c>
      <c r="D63" s="9">
        <v>23340</v>
      </c>
      <c r="E63" s="9">
        <v>10757</v>
      </c>
      <c r="F63" s="9">
        <v>1532</v>
      </c>
      <c r="G63" s="9">
        <v>342</v>
      </c>
      <c r="H63" s="9">
        <v>77</v>
      </c>
      <c r="I63" s="9">
        <v>36</v>
      </c>
      <c r="J63" s="9">
        <v>15</v>
      </c>
      <c r="K63" s="9">
        <v>19</v>
      </c>
      <c r="L63" s="9">
        <v>7</v>
      </c>
      <c r="M63" s="9">
        <v>15</v>
      </c>
      <c r="N63" s="9">
        <v>12</v>
      </c>
      <c r="O63" s="9">
        <v>10</v>
      </c>
      <c r="P63" s="9">
        <v>44341</v>
      </c>
      <c r="Q63" s="9">
        <v>100863</v>
      </c>
      <c r="R63" s="9">
        <v>85312</v>
      </c>
      <c r="S63" s="10">
        <f t="shared" si="0"/>
        <v>0.51694873243905104</v>
      </c>
      <c r="T63" s="10">
        <f t="shared" si="1"/>
        <v>0.61118013878469613</v>
      </c>
      <c r="V63" s="22"/>
    </row>
    <row r="64" spans="2:22" x14ac:dyDescent="0.4">
      <c r="B64" s="8" t="s">
        <v>87</v>
      </c>
      <c r="C64" s="9">
        <v>93</v>
      </c>
      <c r="D64" s="9">
        <v>741</v>
      </c>
      <c r="E64" s="9">
        <v>1029</v>
      </c>
      <c r="F64" s="9">
        <v>420</v>
      </c>
      <c r="G64" s="9">
        <v>206</v>
      </c>
      <c r="H64" s="9">
        <v>61</v>
      </c>
      <c r="I64" s="9">
        <v>40</v>
      </c>
      <c r="J64" s="9">
        <v>19</v>
      </c>
      <c r="K64" s="9">
        <v>10</v>
      </c>
      <c r="L64" s="9">
        <v>6</v>
      </c>
      <c r="M64" s="9">
        <v>4</v>
      </c>
      <c r="N64" s="9">
        <v>0</v>
      </c>
      <c r="O64" s="9">
        <v>4</v>
      </c>
      <c r="P64" s="9">
        <v>2628</v>
      </c>
      <c r="Q64" s="9">
        <v>7240</v>
      </c>
      <c r="R64" s="9">
        <v>5176</v>
      </c>
      <c r="S64" s="10">
        <f t="shared" si="0"/>
        <v>0.79875690607734806</v>
      </c>
      <c r="T64" s="10">
        <f t="shared" si="1"/>
        <v>1.1172720247295209</v>
      </c>
      <c r="V64" s="22"/>
    </row>
    <row r="65" spans="2:22" x14ac:dyDescent="0.4">
      <c r="B65" s="8" t="s">
        <v>8</v>
      </c>
      <c r="C65" s="9">
        <v>50</v>
      </c>
      <c r="D65" s="9">
        <v>532</v>
      </c>
      <c r="E65" s="9">
        <v>452</v>
      </c>
      <c r="F65" s="9">
        <v>102</v>
      </c>
      <c r="G65" s="9">
        <v>28</v>
      </c>
      <c r="H65" s="9">
        <v>9</v>
      </c>
      <c r="I65" s="9">
        <v>5</v>
      </c>
      <c r="J65" s="9">
        <v>0</v>
      </c>
      <c r="K65" s="9">
        <v>0</v>
      </c>
      <c r="L65" s="9">
        <v>0</v>
      </c>
      <c r="M65" s="9">
        <v>0</v>
      </c>
      <c r="N65" s="9">
        <v>0</v>
      </c>
      <c r="O65" s="9">
        <v>0</v>
      </c>
      <c r="P65" s="9">
        <v>1170</v>
      </c>
      <c r="Q65" s="9">
        <v>2854</v>
      </c>
      <c r="R65" s="9">
        <v>1817</v>
      </c>
      <c r="S65" s="10">
        <f t="shared" si="0"/>
        <v>0.67589348283111428</v>
      </c>
      <c r="T65" s="10">
        <f t="shared" si="1"/>
        <v>1.0616400660429279</v>
      </c>
      <c r="V65" s="22"/>
    </row>
    <row r="66" spans="2:22" x14ac:dyDescent="0.4">
      <c r="B66" s="8" t="s">
        <v>88</v>
      </c>
      <c r="C66" s="9">
        <v>414</v>
      </c>
      <c r="D66" s="9">
        <v>3450</v>
      </c>
      <c r="E66" s="9">
        <v>4117</v>
      </c>
      <c r="F66" s="9">
        <v>1621</v>
      </c>
      <c r="G66" s="9">
        <v>599</v>
      </c>
      <c r="H66" s="9">
        <v>228</v>
      </c>
      <c r="I66" s="9">
        <v>79</v>
      </c>
      <c r="J66" s="9">
        <v>33</v>
      </c>
      <c r="K66" s="9">
        <v>17</v>
      </c>
      <c r="L66" s="9">
        <v>16</v>
      </c>
      <c r="M66" s="9">
        <v>6</v>
      </c>
      <c r="N66" s="9">
        <v>0</v>
      </c>
      <c r="O66" s="9">
        <v>5</v>
      </c>
      <c r="P66" s="9">
        <v>10579</v>
      </c>
      <c r="Q66" s="9">
        <v>28700</v>
      </c>
      <c r="R66" s="9">
        <v>19334</v>
      </c>
      <c r="S66" s="10">
        <f t="shared" si="0"/>
        <v>0.73825783972125436</v>
      </c>
      <c r="T66" s="10">
        <f t="shared" si="1"/>
        <v>1.0958932450605152</v>
      </c>
      <c r="V66" s="22"/>
    </row>
    <row r="67" spans="2:22" x14ac:dyDescent="0.4">
      <c r="B67" s="8" t="s">
        <v>89</v>
      </c>
      <c r="C67" s="9">
        <v>354</v>
      </c>
      <c r="D67" s="9">
        <v>2073</v>
      </c>
      <c r="E67" s="9">
        <v>2169</v>
      </c>
      <c r="F67" s="9">
        <v>909</v>
      </c>
      <c r="G67" s="9">
        <v>346</v>
      </c>
      <c r="H67" s="9">
        <v>134</v>
      </c>
      <c r="I67" s="9">
        <v>67</v>
      </c>
      <c r="J67" s="9">
        <v>32</v>
      </c>
      <c r="K67" s="9">
        <v>25</v>
      </c>
      <c r="L67" s="9">
        <v>11</v>
      </c>
      <c r="M67" s="9">
        <v>8</v>
      </c>
      <c r="N67" s="9">
        <v>0</v>
      </c>
      <c r="O67" s="9">
        <v>3</v>
      </c>
      <c r="P67" s="9">
        <v>6120</v>
      </c>
      <c r="Q67" s="9">
        <v>15941</v>
      </c>
      <c r="R67" s="9">
        <v>10667</v>
      </c>
      <c r="S67" s="10">
        <f t="shared" si="0"/>
        <v>0.76739225895489616</v>
      </c>
      <c r="T67" s="10">
        <f t="shared" si="1"/>
        <v>1.1468079122527421</v>
      </c>
      <c r="V67" s="22"/>
    </row>
    <row r="68" spans="2:22" x14ac:dyDescent="0.4">
      <c r="B68" s="8" t="s">
        <v>45</v>
      </c>
      <c r="C68" s="9">
        <v>7470</v>
      </c>
      <c r="D68" s="9">
        <v>19576</v>
      </c>
      <c r="E68" s="9">
        <v>12104</v>
      </c>
      <c r="F68" s="9">
        <v>2656</v>
      </c>
      <c r="G68" s="9">
        <v>869</v>
      </c>
      <c r="H68" s="9">
        <v>194</v>
      </c>
      <c r="I68" s="9">
        <v>65</v>
      </c>
      <c r="J68" s="9">
        <v>22</v>
      </c>
      <c r="K68" s="9">
        <v>9</v>
      </c>
      <c r="L68" s="9">
        <v>5</v>
      </c>
      <c r="M68" s="9">
        <v>12</v>
      </c>
      <c r="N68" s="9">
        <v>9</v>
      </c>
      <c r="O68" s="9">
        <v>14</v>
      </c>
      <c r="P68" s="9">
        <v>43008</v>
      </c>
      <c r="Q68" s="9">
        <v>103831</v>
      </c>
      <c r="R68" s="9">
        <v>82283</v>
      </c>
      <c r="S68" s="10">
        <f t="shared" si="0"/>
        <v>0.55133823231982737</v>
      </c>
      <c r="T68" s="10">
        <f t="shared" si="1"/>
        <v>0.69572086579244796</v>
      </c>
      <c r="V68" s="22"/>
    </row>
    <row r="69" spans="2:22" x14ac:dyDescent="0.4">
      <c r="B69" s="8" t="s">
        <v>90</v>
      </c>
      <c r="C69" s="9">
        <v>172</v>
      </c>
      <c r="D69" s="9">
        <v>1394</v>
      </c>
      <c r="E69" s="9">
        <v>1544</v>
      </c>
      <c r="F69" s="9">
        <v>580</v>
      </c>
      <c r="G69" s="9">
        <v>210</v>
      </c>
      <c r="H69" s="9">
        <v>72</v>
      </c>
      <c r="I69" s="9">
        <v>50</v>
      </c>
      <c r="J69" s="9">
        <v>14</v>
      </c>
      <c r="K69" s="9">
        <v>4</v>
      </c>
      <c r="L69" s="9">
        <v>3</v>
      </c>
      <c r="M69" s="9">
        <v>0</v>
      </c>
      <c r="N69" s="9">
        <v>0</v>
      </c>
      <c r="O69" s="9">
        <v>0</v>
      </c>
      <c r="P69" s="9">
        <v>4053</v>
      </c>
      <c r="Q69" s="9">
        <v>10272</v>
      </c>
      <c r="R69" s="9">
        <v>7073</v>
      </c>
      <c r="S69" s="10">
        <f t="shared" si="0"/>
        <v>0.76703660436137067</v>
      </c>
      <c r="T69" s="10">
        <f t="shared" si="1"/>
        <v>1.113954474763184</v>
      </c>
      <c r="V69" s="22"/>
    </row>
    <row r="70" spans="2:22" x14ac:dyDescent="0.4">
      <c r="B70" s="8" t="s">
        <v>91</v>
      </c>
      <c r="C70" s="9">
        <v>264</v>
      </c>
      <c r="D70" s="9">
        <v>2888</v>
      </c>
      <c r="E70" s="9">
        <v>4638</v>
      </c>
      <c r="F70" s="9">
        <v>1494</v>
      </c>
      <c r="G70" s="9">
        <v>518</v>
      </c>
      <c r="H70" s="9">
        <v>190</v>
      </c>
      <c r="I70" s="9">
        <v>61</v>
      </c>
      <c r="J70" s="9">
        <v>22</v>
      </c>
      <c r="K70" s="9">
        <v>11</v>
      </c>
      <c r="L70" s="9">
        <v>6</v>
      </c>
      <c r="M70" s="9">
        <v>8</v>
      </c>
      <c r="N70" s="9">
        <v>0</v>
      </c>
      <c r="O70" s="9">
        <v>0</v>
      </c>
      <c r="P70" s="9">
        <v>10096</v>
      </c>
      <c r="Q70" s="9">
        <v>29402</v>
      </c>
      <c r="R70" s="9">
        <v>20025</v>
      </c>
      <c r="S70" s="10">
        <f t="shared" ref="S70:S84" si="2">(D70+E70*2+F70*3+G70*4+H70*5+I70*6+J70*7+K70*8+L70*9+M70*10+N70*11+O70*12)/Q70</f>
        <v>0.69417046459424525</v>
      </c>
      <c r="T70" s="10">
        <f t="shared" ref="T70:T84" si="3">(D70+E70*2+F70*3+G70*4+H70*5+I70*6+J70*7+K70*8+L70*9+M70*10+N70*11+O70*12)/R70</f>
        <v>1.0192259675405744</v>
      </c>
      <c r="V70" s="22"/>
    </row>
    <row r="71" spans="2:22" x14ac:dyDescent="0.4">
      <c r="B71" s="8" t="s">
        <v>55</v>
      </c>
      <c r="C71" s="9">
        <v>465</v>
      </c>
      <c r="D71" s="9">
        <v>2291</v>
      </c>
      <c r="E71" s="9">
        <v>2610</v>
      </c>
      <c r="F71" s="9">
        <v>945</v>
      </c>
      <c r="G71" s="9">
        <v>384</v>
      </c>
      <c r="H71" s="9">
        <v>104</v>
      </c>
      <c r="I71" s="9">
        <v>52</v>
      </c>
      <c r="J71" s="9">
        <v>25</v>
      </c>
      <c r="K71" s="9">
        <v>13</v>
      </c>
      <c r="L71" s="9">
        <v>8</v>
      </c>
      <c r="M71" s="9">
        <v>17</v>
      </c>
      <c r="N71" s="9">
        <v>0</v>
      </c>
      <c r="O71" s="9">
        <v>0</v>
      </c>
      <c r="P71" s="9">
        <v>6908</v>
      </c>
      <c r="Q71" s="9">
        <v>20587</v>
      </c>
      <c r="R71" s="9">
        <v>14342</v>
      </c>
      <c r="S71" s="10">
        <f t="shared" si="2"/>
        <v>0.64288143002865883</v>
      </c>
      <c r="T71" s="10">
        <f t="shared" si="3"/>
        <v>0.92281411239715516</v>
      </c>
      <c r="V71" s="22"/>
    </row>
    <row r="72" spans="2:22" x14ac:dyDescent="0.4">
      <c r="B72" s="8" t="s">
        <v>92</v>
      </c>
      <c r="C72" s="9">
        <v>68</v>
      </c>
      <c r="D72" s="9">
        <v>681</v>
      </c>
      <c r="E72" s="9">
        <v>865</v>
      </c>
      <c r="F72" s="9">
        <v>373</v>
      </c>
      <c r="G72" s="9">
        <v>151</v>
      </c>
      <c r="H72" s="9">
        <v>59</v>
      </c>
      <c r="I72" s="9">
        <v>33</v>
      </c>
      <c r="J72" s="9">
        <v>13</v>
      </c>
      <c r="K72" s="9">
        <v>0</v>
      </c>
      <c r="L72" s="9">
        <v>0</v>
      </c>
      <c r="M72" s="9">
        <v>0</v>
      </c>
      <c r="N72" s="9">
        <v>0</v>
      </c>
      <c r="O72" s="9">
        <v>0</v>
      </c>
      <c r="P72" s="9">
        <v>2246</v>
      </c>
      <c r="Q72" s="9">
        <v>5986</v>
      </c>
      <c r="R72" s="9">
        <v>4011</v>
      </c>
      <c r="S72" s="10">
        <f t="shared" si="2"/>
        <v>0.78817240227196794</v>
      </c>
      <c r="T72" s="10">
        <f t="shared" si="3"/>
        <v>1.1762652705061083</v>
      </c>
      <c r="V72" s="22"/>
    </row>
    <row r="73" spans="2:22" x14ac:dyDescent="0.4">
      <c r="B73" s="8" t="s">
        <v>56</v>
      </c>
      <c r="C73" s="9">
        <v>586</v>
      </c>
      <c r="D73" s="9">
        <v>3616</v>
      </c>
      <c r="E73" s="9">
        <v>4127</v>
      </c>
      <c r="F73" s="9">
        <v>1382</v>
      </c>
      <c r="G73" s="9">
        <v>535</v>
      </c>
      <c r="H73" s="9">
        <v>197</v>
      </c>
      <c r="I73" s="9">
        <v>63</v>
      </c>
      <c r="J73" s="9">
        <v>29</v>
      </c>
      <c r="K73" s="9">
        <v>10</v>
      </c>
      <c r="L73" s="9">
        <v>12</v>
      </c>
      <c r="M73" s="9">
        <v>3</v>
      </c>
      <c r="N73" s="9">
        <v>0</v>
      </c>
      <c r="O73" s="9">
        <v>5</v>
      </c>
      <c r="P73" s="9">
        <v>10561</v>
      </c>
      <c r="Q73" s="9">
        <v>28310</v>
      </c>
      <c r="R73" s="9">
        <v>19108</v>
      </c>
      <c r="S73" s="10">
        <f t="shared" si="2"/>
        <v>0.70646414694454251</v>
      </c>
      <c r="T73" s="10">
        <f t="shared" si="3"/>
        <v>1.0466820180029308</v>
      </c>
      <c r="V73" s="22"/>
    </row>
    <row r="74" spans="2:22" x14ac:dyDescent="0.4">
      <c r="B74" s="8" t="s">
        <v>46</v>
      </c>
      <c r="C74" s="9">
        <v>763</v>
      </c>
      <c r="D74" s="9">
        <v>4591</v>
      </c>
      <c r="E74" s="9">
        <v>4873</v>
      </c>
      <c r="F74" s="9">
        <v>1335</v>
      </c>
      <c r="G74" s="9">
        <v>451</v>
      </c>
      <c r="H74" s="9">
        <v>134</v>
      </c>
      <c r="I74" s="9">
        <v>40</v>
      </c>
      <c r="J74" s="9">
        <v>10</v>
      </c>
      <c r="K74" s="9">
        <v>6</v>
      </c>
      <c r="L74" s="9">
        <v>3</v>
      </c>
      <c r="M74" s="9">
        <v>4</v>
      </c>
      <c r="N74" s="9">
        <v>0</v>
      </c>
      <c r="O74" s="9">
        <v>0</v>
      </c>
      <c r="P74" s="9">
        <v>12209</v>
      </c>
      <c r="Q74" s="9">
        <v>33655</v>
      </c>
      <c r="R74" s="9">
        <v>23255</v>
      </c>
      <c r="S74" s="10">
        <f t="shared" si="2"/>
        <v>0.63113950378844152</v>
      </c>
      <c r="T74" s="10">
        <f t="shared" si="3"/>
        <v>0.9133949688239088</v>
      </c>
      <c r="V74" s="22"/>
    </row>
    <row r="75" spans="2:22" x14ac:dyDescent="0.4">
      <c r="B75" s="8" t="s">
        <v>93</v>
      </c>
      <c r="C75" s="9">
        <v>829</v>
      </c>
      <c r="D75" s="9">
        <v>5285</v>
      </c>
      <c r="E75" s="9">
        <v>5916</v>
      </c>
      <c r="F75" s="9">
        <v>2254</v>
      </c>
      <c r="G75" s="9">
        <v>832</v>
      </c>
      <c r="H75" s="9">
        <v>306</v>
      </c>
      <c r="I75" s="9">
        <v>130</v>
      </c>
      <c r="J75" s="9">
        <v>51</v>
      </c>
      <c r="K75" s="9">
        <v>22</v>
      </c>
      <c r="L75" s="9">
        <v>14</v>
      </c>
      <c r="M75" s="9">
        <v>10</v>
      </c>
      <c r="N75" s="9">
        <v>0</v>
      </c>
      <c r="O75" s="9">
        <v>3</v>
      </c>
      <c r="P75" s="9">
        <v>15643</v>
      </c>
      <c r="Q75" s="9">
        <v>42986</v>
      </c>
      <c r="R75" s="9">
        <v>29810</v>
      </c>
      <c r="S75" s="10">
        <f t="shared" si="2"/>
        <v>0.70515981947610851</v>
      </c>
      <c r="T75" s="10">
        <f t="shared" si="3"/>
        <v>1.016839986581684</v>
      </c>
      <c r="V75" s="22"/>
    </row>
    <row r="76" spans="2:22" x14ac:dyDescent="0.4">
      <c r="B76" s="8" t="s">
        <v>94</v>
      </c>
      <c r="C76" s="9">
        <v>56</v>
      </c>
      <c r="D76" s="9">
        <v>441</v>
      </c>
      <c r="E76" s="9">
        <v>549</v>
      </c>
      <c r="F76" s="9">
        <v>266</v>
      </c>
      <c r="G76" s="9">
        <v>113</v>
      </c>
      <c r="H76" s="9">
        <v>43</v>
      </c>
      <c r="I76" s="9">
        <v>26</v>
      </c>
      <c r="J76" s="9">
        <v>18</v>
      </c>
      <c r="K76" s="9">
        <v>5</v>
      </c>
      <c r="L76" s="9">
        <v>4</v>
      </c>
      <c r="M76" s="9">
        <v>5</v>
      </c>
      <c r="N76" s="9">
        <v>4</v>
      </c>
      <c r="O76" s="9">
        <v>5</v>
      </c>
      <c r="P76" s="9">
        <v>1537</v>
      </c>
      <c r="Q76" s="9">
        <v>3905</v>
      </c>
      <c r="R76" s="9">
        <v>2582</v>
      </c>
      <c r="S76" s="10">
        <f t="shared" si="2"/>
        <v>0.90038412291933423</v>
      </c>
      <c r="T76" s="10">
        <f t="shared" si="3"/>
        <v>1.3617350890782338</v>
      </c>
      <c r="V76" s="22"/>
    </row>
    <row r="77" spans="2:22" x14ac:dyDescent="0.4">
      <c r="B77" s="8" t="s">
        <v>47</v>
      </c>
      <c r="C77" s="9">
        <v>4837</v>
      </c>
      <c r="D77" s="9">
        <v>21764</v>
      </c>
      <c r="E77" s="9">
        <v>22492</v>
      </c>
      <c r="F77" s="9">
        <v>5658</v>
      </c>
      <c r="G77" s="9">
        <v>1841</v>
      </c>
      <c r="H77" s="9">
        <v>435</v>
      </c>
      <c r="I77" s="9">
        <v>122</v>
      </c>
      <c r="J77" s="9">
        <v>27</v>
      </c>
      <c r="K77" s="9">
        <v>18</v>
      </c>
      <c r="L77" s="9">
        <v>3</v>
      </c>
      <c r="M77" s="9">
        <v>12</v>
      </c>
      <c r="N77" s="9">
        <v>8</v>
      </c>
      <c r="O77" s="9">
        <v>11</v>
      </c>
      <c r="P77" s="9">
        <v>57218</v>
      </c>
      <c r="Q77" s="9">
        <v>162080</v>
      </c>
      <c r="R77" s="9">
        <v>116968</v>
      </c>
      <c r="S77" s="10">
        <f t="shared" si="2"/>
        <v>0.58423617966436325</v>
      </c>
      <c r="T77" s="10">
        <f t="shared" si="3"/>
        <v>0.80956329936392857</v>
      </c>
      <c r="V77" s="22"/>
    </row>
    <row r="78" spans="2:22" x14ac:dyDescent="0.4">
      <c r="B78" s="8" t="s">
        <v>48</v>
      </c>
      <c r="C78" s="9">
        <v>2968</v>
      </c>
      <c r="D78" s="9">
        <v>19356</v>
      </c>
      <c r="E78" s="9">
        <v>26508</v>
      </c>
      <c r="F78" s="9">
        <v>8607</v>
      </c>
      <c r="G78" s="9">
        <v>3258</v>
      </c>
      <c r="H78" s="9">
        <v>903</v>
      </c>
      <c r="I78" s="9">
        <v>250</v>
      </c>
      <c r="J78" s="9">
        <v>63</v>
      </c>
      <c r="K78" s="9">
        <v>22</v>
      </c>
      <c r="L78" s="9">
        <v>18</v>
      </c>
      <c r="M78" s="9">
        <v>11</v>
      </c>
      <c r="N78" s="9">
        <v>6</v>
      </c>
      <c r="O78" s="9">
        <v>6</v>
      </c>
      <c r="P78" s="9">
        <v>61961</v>
      </c>
      <c r="Q78" s="9">
        <v>197490</v>
      </c>
      <c r="R78" s="9">
        <v>140656</v>
      </c>
      <c r="S78" s="10">
        <f t="shared" si="2"/>
        <v>0.59885057471264369</v>
      </c>
      <c r="T78" s="10">
        <f t="shared" si="3"/>
        <v>0.84082442270503921</v>
      </c>
      <c r="V78" s="22"/>
    </row>
    <row r="79" spans="2:22" x14ac:dyDescent="0.4">
      <c r="B79" s="8" t="s">
        <v>57</v>
      </c>
      <c r="C79" s="9">
        <v>779</v>
      </c>
      <c r="D79" s="9">
        <v>4830</v>
      </c>
      <c r="E79" s="9">
        <v>5795</v>
      </c>
      <c r="F79" s="9">
        <v>1721</v>
      </c>
      <c r="G79" s="9">
        <v>512</v>
      </c>
      <c r="H79" s="9">
        <v>159</v>
      </c>
      <c r="I79" s="9">
        <v>59</v>
      </c>
      <c r="J79" s="9">
        <v>20</v>
      </c>
      <c r="K79" s="9">
        <v>7</v>
      </c>
      <c r="L79" s="9">
        <v>5</v>
      </c>
      <c r="M79" s="9">
        <v>0</v>
      </c>
      <c r="N79" s="9">
        <v>6</v>
      </c>
      <c r="O79" s="9">
        <v>0</v>
      </c>
      <c r="P79" s="9">
        <v>13892</v>
      </c>
      <c r="Q79" s="9">
        <v>39347</v>
      </c>
      <c r="R79" s="9">
        <v>27055</v>
      </c>
      <c r="S79" s="10">
        <f t="shared" si="2"/>
        <v>0.63758355147787638</v>
      </c>
      <c r="T79" s="10">
        <f t="shared" si="3"/>
        <v>0.92725928663832935</v>
      </c>
      <c r="V79" s="22"/>
    </row>
    <row r="80" spans="2:22" x14ac:dyDescent="0.4">
      <c r="B80" s="8" t="s">
        <v>49</v>
      </c>
      <c r="C80" s="9">
        <v>2432</v>
      </c>
      <c r="D80" s="9">
        <v>21790</v>
      </c>
      <c r="E80" s="9">
        <v>28917</v>
      </c>
      <c r="F80" s="9">
        <v>8347</v>
      </c>
      <c r="G80" s="9">
        <v>2827</v>
      </c>
      <c r="H80" s="9">
        <v>739</v>
      </c>
      <c r="I80" s="9">
        <v>205</v>
      </c>
      <c r="J80" s="9">
        <v>61</v>
      </c>
      <c r="K80" s="9">
        <v>12</v>
      </c>
      <c r="L80" s="9">
        <v>15</v>
      </c>
      <c r="M80" s="9">
        <v>8</v>
      </c>
      <c r="N80" s="9">
        <v>0</v>
      </c>
      <c r="O80" s="9">
        <v>4</v>
      </c>
      <c r="P80" s="9">
        <v>65359</v>
      </c>
      <c r="Q80" s="9">
        <v>217118</v>
      </c>
      <c r="R80" s="9">
        <v>152171</v>
      </c>
      <c r="S80" s="10">
        <f t="shared" si="2"/>
        <v>0.56045099899593764</v>
      </c>
      <c r="T80" s="10">
        <f t="shared" si="3"/>
        <v>0.7996530219292769</v>
      </c>
      <c r="V80" s="22"/>
    </row>
    <row r="81" spans="1:22" x14ac:dyDescent="0.4">
      <c r="B81" s="8" t="s">
        <v>50</v>
      </c>
      <c r="C81" s="9">
        <v>7649</v>
      </c>
      <c r="D81" s="9">
        <v>17994</v>
      </c>
      <c r="E81" s="9">
        <v>7902</v>
      </c>
      <c r="F81" s="9">
        <v>1452</v>
      </c>
      <c r="G81" s="9">
        <v>286</v>
      </c>
      <c r="H81" s="9">
        <v>49</v>
      </c>
      <c r="I81" s="9">
        <v>14</v>
      </c>
      <c r="J81" s="9">
        <v>10</v>
      </c>
      <c r="K81" s="9">
        <v>4</v>
      </c>
      <c r="L81" s="9">
        <v>4</v>
      </c>
      <c r="M81" s="9">
        <v>15</v>
      </c>
      <c r="N81" s="9">
        <v>4</v>
      </c>
      <c r="O81" s="9">
        <v>8</v>
      </c>
      <c r="P81" s="9">
        <v>35380</v>
      </c>
      <c r="Q81" s="9">
        <v>86652</v>
      </c>
      <c r="R81" s="9">
        <v>73291</v>
      </c>
      <c r="S81" s="10">
        <f t="shared" si="2"/>
        <v>0.46225130406684206</v>
      </c>
      <c r="T81" s="10">
        <f t="shared" si="3"/>
        <v>0.54652003656656345</v>
      </c>
      <c r="V81" s="22"/>
    </row>
    <row r="82" spans="1:22" x14ac:dyDescent="0.4">
      <c r="B82" s="8" t="s">
        <v>95</v>
      </c>
      <c r="C82" s="9">
        <v>1580</v>
      </c>
      <c r="D82" s="9">
        <v>13951</v>
      </c>
      <c r="E82" s="9">
        <v>21315</v>
      </c>
      <c r="F82" s="9">
        <v>8236</v>
      </c>
      <c r="G82" s="9">
        <v>3490</v>
      </c>
      <c r="H82" s="9">
        <v>1236</v>
      </c>
      <c r="I82" s="9">
        <v>470</v>
      </c>
      <c r="J82" s="9">
        <v>190</v>
      </c>
      <c r="K82" s="9">
        <v>75</v>
      </c>
      <c r="L82" s="9">
        <v>43</v>
      </c>
      <c r="M82" s="9">
        <v>18</v>
      </c>
      <c r="N82" s="9">
        <v>9</v>
      </c>
      <c r="O82" s="9">
        <v>8</v>
      </c>
      <c r="P82" s="9">
        <v>50623</v>
      </c>
      <c r="Q82" s="9">
        <v>149542</v>
      </c>
      <c r="R82" s="9">
        <v>104967</v>
      </c>
      <c r="S82" s="10">
        <f t="shared" si="2"/>
        <v>0.71512351045191314</v>
      </c>
      <c r="T82" s="10">
        <f t="shared" si="3"/>
        <v>1.0188059104289919</v>
      </c>
      <c r="V82" s="22"/>
    </row>
    <row r="83" spans="1:22" x14ac:dyDescent="0.4">
      <c r="B83" s="8" t="s">
        <v>96</v>
      </c>
      <c r="C83" s="9">
        <v>141</v>
      </c>
      <c r="D83" s="9">
        <v>889</v>
      </c>
      <c r="E83" s="9">
        <v>908</v>
      </c>
      <c r="F83" s="9">
        <v>372</v>
      </c>
      <c r="G83" s="9">
        <v>140</v>
      </c>
      <c r="H83" s="9">
        <v>46</v>
      </c>
      <c r="I83" s="9">
        <v>25</v>
      </c>
      <c r="J83" s="9">
        <v>3</v>
      </c>
      <c r="K83" s="9">
        <v>13</v>
      </c>
      <c r="L83" s="9">
        <v>8</v>
      </c>
      <c r="M83" s="9">
        <v>11</v>
      </c>
      <c r="N83" s="9">
        <v>4</v>
      </c>
      <c r="O83" s="9">
        <v>0</v>
      </c>
      <c r="P83" s="9">
        <v>2564</v>
      </c>
      <c r="Q83" s="9">
        <v>6675</v>
      </c>
      <c r="R83" s="9">
        <v>4380</v>
      </c>
      <c r="S83" s="10">
        <f t="shared" si="2"/>
        <v>0.76584269662921345</v>
      </c>
      <c r="T83" s="10">
        <f t="shared" si="3"/>
        <v>1.167123287671233</v>
      </c>
      <c r="V83" s="22"/>
    </row>
    <row r="84" spans="1:22" x14ac:dyDescent="0.4">
      <c r="B84" s="8" t="s">
        <v>7</v>
      </c>
      <c r="C84" s="9">
        <v>171274</v>
      </c>
      <c r="D84" s="9">
        <v>732099</v>
      </c>
      <c r="E84" s="9">
        <v>780559</v>
      </c>
      <c r="F84" s="9">
        <v>244215</v>
      </c>
      <c r="G84" s="9">
        <v>87856</v>
      </c>
      <c r="H84" s="9">
        <v>26644</v>
      </c>
      <c r="I84" s="9">
        <v>8809</v>
      </c>
      <c r="J84" s="9">
        <v>3122</v>
      </c>
      <c r="K84" s="9">
        <v>1412</v>
      </c>
      <c r="L84" s="9">
        <v>700</v>
      </c>
      <c r="M84" s="9">
        <v>628</v>
      </c>
      <c r="N84" s="9">
        <v>278</v>
      </c>
      <c r="O84" s="9">
        <v>370</v>
      </c>
      <c r="P84" s="9">
        <v>2057967</v>
      </c>
      <c r="Q84" s="9">
        <v>5926624</v>
      </c>
      <c r="R84" s="9">
        <v>4283746</v>
      </c>
      <c r="S84" s="10">
        <f t="shared" si="2"/>
        <v>0.61022734021932212</v>
      </c>
      <c r="T84" s="10">
        <f t="shared" si="3"/>
        <v>0.84425827301618728</v>
      </c>
      <c r="V84" s="22"/>
    </row>
    <row r="85" spans="1:22" x14ac:dyDescent="0.4">
      <c r="A85" s="11"/>
    </row>
    <row r="87" spans="1:22" x14ac:dyDescent="0.4">
      <c r="A87" s="11"/>
      <c r="B87" s="13"/>
    </row>
    <row r="89" spans="1:22" x14ac:dyDescent="0.4">
      <c r="A89" s="11"/>
      <c r="B89" s="13"/>
    </row>
    <row r="90" spans="1:22" x14ac:dyDescent="0.4">
      <c r="A90" s="11"/>
      <c r="B90" s="13"/>
    </row>
    <row r="91" spans="1:22" x14ac:dyDescent="0.4">
      <c r="A91" s="11"/>
      <c r="B91" s="13"/>
    </row>
    <row r="93" spans="1:22" x14ac:dyDescent="0.4">
      <c r="A93" s="14"/>
    </row>
    <row r="94" spans="1:22" x14ac:dyDescent="0.4">
      <c r="A94" s="14"/>
    </row>
    <row r="97" spans="1:4" s="17" customFormat="1" x14ac:dyDescent="0.4">
      <c r="A97" s="15"/>
      <c r="B97" s="16"/>
      <c r="D97" s="2"/>
    </row>
    <row r="98" spans="1:4" x14ac:dyDescent="0.4">
      <c r="D98" s="17"/>
    </row>
  </sheetData>
  <sheetProtection sheet="1" objects="1" scenarios="1"/>
  <mergeCells count="1">
    <mergeCell ref="C3:O3"/>
  </mergeCells>
  <phoneticPr fontId="3" type="noConversion"/>
  <pageMargins left="0.39370078740157483" right="0.39370078740157483" top="0.39370078740157483" bottom="0.39370078740157483" header="0.51181102362204722" footer="0.51181102362204722"/>
  <pageSetup scale="51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-0.499984740745262"/>
    <pageSetUpPr fitToPage="1"/>
  </sheetPr>
  <dimension ref="A1:D35"/>
  <sheetViews>
    <sheetView showGridLines="0" showRowColHeaders="0" workbookViewId="0">
      <selection activeCell="D23" sqref="D23:D24"/>
    </sheetView>
  </sheetViews>
  <sheetFormatPr defaultColWidth="15.73046875" defaultRowHeight="13.15" x14ac:dyDescent="0.4"/>
  <cols>
    <col min="1" max="1" width="4.1328125" style="2" customWidth="1"/>
    <col min="2" max="2" width="22.86328125" style="12" customWidth="1"/>
    <col min="3" max="3" width="14.86328125" style="2" customWidth="1"/>
    <col min="4" max="4" width="17.59765625" style="2" customWidth="1"/>
    <col min="5" max="16384" width="15.73046875" style="2"/>
  </cols>
  <sheetData>
    <row r="1" spans="1:4" ht="18" x14ac:dyDescent="0.55000000000000004">
      <c r="A1" s="1"/>
      <c r="B1" s="19" t="s">
        <v>98</v>
      </c>
    </row>
    <row r="2" spans="1:4" ht="12.75" customHeight="1" x14ac:dyDescent="0.55000000000000004">
      <c r="A2" s="1"/>
      <c r="B2" s="3" t="s">
        <v>100</v>
      </c>
    </row>
    <row r="3" spans="1:4" ht="12.75" customHeight="1" x14ac:dyDescent="0.55000000000000004">
      <c r="A3" s="1"/>
      <c r="B3" s="3"/>
    </row>
    <row r="4" spans="1:4" x14ac:dyDescent="0.4">
      <c r="B4" s="5"/>
      <c r="C4" s="7" t="s">
        <v>10</v>
      </c>
      <c r="D4" s="7" t="s">
        <v>11</v>
      </c>
    </row>
    <row r="5" spans="1:4" x14ac:dyDescent="0.4">
      <c r="B5" s="8" t="s">
        <v>20</v>
      </c>
      <c r="C5" s="10">
        <v>0.62638570924517312</v>
      </c>
      <c r="D5" s="10">
        <v>0.88034089467553889</v>
      </c>
    </row>
    <row r="6" spans="1:4" x14ac:dyDescent="0.4">
      <c r="B6" s="8" t="s">
        <v>21</v>
      </c>
      <c r="C6" s="10">
        <v>0.62667367033329213</v>
      </c>
      <c r="D6" s="10">
        <v>0.92971197188478871</v>
      </c>
    </row>
    <row r="7" spans="1:4" x14ac:dyDescent="0.4">
      <c r="B7" s="8" t="s">
        <v>22</v>
      </c>
      <c r="C7" s="10">
        <v>0.59059270952927667</v>
      </c>
      <c r="D7" s="10">
        <v>0.82434146830033717</v>
      </c>
    </row>
    <row r="8" spans="1:4" x14ac:dyDescent="0.4">
      <c r="B8" s="8" t="s">
        <v>23</v>
      </c>
      <c r="C8" s="10">
        <v>0.55865476159843552</v>
      </c>
      <c r="D8" s="10">
        <v>0.76348252967985142</v>
      </c>
    </row>
    <row r="9" spans="1:4" x14ac:dyDescent="0.4">
      <c r="B9" s="8" t="s">
        <v>63</v>
      </c>
      <c r="C9" s="10">
        <v>0.66531392754700946</v>
      </c>
      <c r="D9" s="10">
        <v>0.98130650746642845</v>
      </c>
    </row>
    <row r="10" spans="1:4" x14ac:dyDescent="0.4">
      <c r="B10" s="8" t="s">
        <v>24</v>
      </c>
      <c r="C10" s="10">
        <v>0.60743210734523678</v>
      </c>
      <c r="D10" s="10">
        <v>0.87458207655635889</v>
      </c>
    </row>
    <row r="11" spans="1:4" x14ac:dyDescent="0.4">
      <c r="B11" s="8" t="s">
        <v>25</v>
      </c>
      <c r="C11" s="10">
        <v>0.51949946156677251</v>
      </c>
      <c r="D11" s="10">
        <v>0.69572916381427019</v>
      </c>
    </row>
    <row r="12" spans="1:4" x14ac:dyDescent="0.4">
      <c r="B12" s="8" t="s">
        <v>26</v>
      </c>
      <c r="C12" s="10">
        <v>0.64031190362595425</v>
      </c>
      <c r="D12" s="10">
        <v>0.90079073767225282</v>
      </c>
    </row>
    <row r="13" spans="1:4" x14ac:dyDescent="0.4">
      <c r="B13" s="8" t="s">
        <v>27</v>
      </c>
      <c r="C13" s="10">
        <v>0.56980301685891743</v>
      </c>
      <c r="D13" s="10">
        <v>0.79916967832502017</v>
      </c>
    </row>
    <row r="14" spans="1:4" x14ac:dyDescent="0.4">
      <c r="B14" s="8" t="s">
        <v>29</v>
      </c>
      <c r="C14" s="10">
        <v>0.52594507142293423</v>
      </c>
      <c r="D14" s="10">
        <v>0.71645120541833529</v>
      </c>
    </row>
    <row r="15" spans="1:4" x14ac:dyDescent="0.4">
      <c r="A15" s="11"/>
      <c r="B15" s="8" t="s">
        <v>32</v>
      </c>
      <c r="C15" s="10">
        <v>0.59089629070592609</v>
      </c>
      <c r="D15" s="10">
        <v>0.82407276497478676</v>
      </c>
    </row>
    <row r="16" spans="1:4" x14ac:dyDescent="0.4">
      <c r="A16" s="11"/>
      <c r="B16" s="8" t="s">
        <v>33</v>
      </c>
      <c r="C16" s="10">
        <v>0.57552589980544744</v>
      </c>
      <c r="D16" s="10">
        <v>0.81627886923154314</v>
      </c>
    </row>
    <row r="17" spans="1:4" x14ac:dyDescent="0.4">
      <c r="A17" s="11"/>
      <c r="B17" s="8" t="s">
        <v>34</v>
      </c>
      <c r="C17" s="10">
        <v>0.62121422296203821</v>
      </c>
      <c r="D17" s="10">
        <v>0.87389421647338683</v>
      </c>
    </row>
    <row r="18" spans="1:4" x14ac:dyDescent="0.4">
      <c r="A18" s="11"/>
      <c r="B18" s="8" t="s">
        <v>35</v>
      </c>
      <c r="C18" s="10">
        <v>0.67519742519904746</v>
      </c>
      <c r="D18" s="10">
        <v>0.93336203726128653</v>
      </c>
    </row>
    <row r="19" spans="1:4" x14ac:dyDescent="0.4">
      <c r="A19" s="14"/>
      <c r="B19" s="8" t="s">
        <v>37</v>
      </c>
      <c r="C19" s="10">
        <v>0.66362463444004816</v>
      </c>
      <c r="D19" s="10">
        <v>0.94058054055372009</v>
      </c>
    </row>
    <row r="20" spans="1:4" x14ac:dyDescent="0.4">
      <c r="B20" s="8" t="s">
        <v>38</v>
      </c>
      <c r="C20" s="10">
        <v>0.50343318952421467</v>
      </c>
      <c r="D20" s="10">
        <v>0.64700278012057599</v>
      </c>
    </row>
    <row r="21" spans="1:4" s="17" customFormat="1" x14ac:dyDescent="0.4">
      <c r="A21" s="15"/>
      <c r="B21" s="8" t="s">
        <v>39</v>
      </c>
      <c r="C21" s="10">
        <v>0.65082629652448087</v>
      </c>
      <c r="D21" s="10">
        <v>0.92373077516588653</v>
      </c>
    </row>
    <row r="22" spans="1:4" x14ac:dyDescent="0.4">
      <c r="B22" s="8" t="s">
        <v>40</v>
      </c>
      <c r="C22" s="10">
        <v>0.28194963372657467</v>
      </c>
      <c r="D22" s="10">
        <v>0.24566631420423596</v>
      </c>
    </row>
    <row r="23" spans="1:4" x14ac:dyDescent="0.4">
      <c r="B23" s="8" t="s">
        <v>77</v>
      </c>
      <c r="C23" s="10">
        <v>0.59521717622911485</v>
      </c>
      <c r="D23" s="10">
        <v>0.86264900378795983</v>
      </c>
    </row>
    <row r="24" spans="1:4" x14ac:dyDescent="0.4">
      <c r="B24" s="8" t="s">
        <v>41</v>
      </c>
      <c r="C24" s="10">
        <v>0.57713684925280784</v>
      </c>
      <c r="D24" s="10">
        <v>0.77340505158724338</v>
      </c>
    </row>
    <row r="25" spans="1:4" x14ac:dyDescent="0.4">
      <c r="B25" s="8" t="s">
        <v>42</v>
      </c>
      <c r="C25" s="10">
        <v>0.58144916605241959</v>
      </c>
      <c r="D25" s="10">
        <v>0.80389624240126079</v>
      </c>
    </row>
    <row r="26" spans="1:4" x14ac:dyDescent="0.4">
      <c r="B26" s="8" t="s">
        <v>43</v>
      </c>
      <c r="C26" s="10">
        <v>0.51911247262616567</v>
      </c>
      <c r="D26" s="10">
        <v>0.69972554579902657</v>
      </c>
    </row>
    <row r="27" spans="1:4" x14ac:dyDescent="0.4">
      <c r="B27" s="8" t="s">
        <v>81</v>
      </c>
      <c r="C27" s="10">
        <v>0.67690133938940356</v>
      </c>
      <c r="D27" s="10">
        <v>1.0096619287288404</v>
      </c>
    </row>
    <row r="28" spans="1:4" x14ac:dyDescent="0.4">
      <c r="B28" s="8" t="s">
        <v>85</v>
      </c>
      <c r="C28" s="10">
        <v>0.72609916114502071</v>
      </c>
      <c r="D28" s="10">
        <v>1.0342655229327939</v>
      </c>
    </row>
    <row r="29" spans="1:4" x14ac:dyDescent="0.4">
      <c r="B29" s="8" t="s">
        <v>44</v>
      </c>
      <c r="C29" s="10">
        <v>0.51694873243905104</v>
      </c>
      <c r="D29" s="10">
        <v>0.61118013878469613</v>
      </c>
    </row>
    <row r="30" spans="1:4" x14ac:dyDescent="0.4">
      <c r="B30" s="8" t="s">
        <v>45</v>
      </c>
      <c r="C30" s="10">
        <v>0.55133823231982737</v>
      </c>
      <c r="D30" s="10">
        <v>0.69572086579244796</v>
      </c>
    </row>
    <row r="31" spans="1:4" x14ac:dyDescent="0.4">
      <c r="B31" s="8" t="s">
        <v>47</v>
      </c>
      <c r="C31" s="10">
        <v>0.58423617966436325</v>
      </c>
      <c r="D31" s="10">
        <v>0.80956329936392857</v>
      </c>
    </row>
    <row r="32" spans="1:4" x14ac:dyDescent="0.4">
      <c r="B32" s="8" t="s">
        <v>48</v>
      </c>
      <c r="C32" s="10">
        <v>0.59885057471264369</v>
      </c>
      <c r="D32" s="10">
        <v>0.84082442270503921</v>
      </c>
    </row>
    <row r="33" spans="2:4" x14ac:dyDescent="0.4">
      <c r="B33" s="8" t="s">
        <v>49</v>
      </c>
      <c r="C33" s="10">
        <v>0.56045099899593764</v>
      </c>
      <c r="D33" s="10">
        <v>0.7996530219292769</v>
      </c>
    </row>
    <row r="34" spans="2:4" x14ac:dyDescent="0.4">
      <c r="B34" s="8" t="s">
        <v>50</v>
      </c>
      <c r="C34" s="10">
        <v>0.46225130406684206</v>
      </c>
      <c r="D34" s="10">
        <v>0.54652003656656345</v>
      </c>
    </row>
    <row r="35" spans="2:4" x14ac:dyDescent="0.4">
      <c r="B35" s="8" t="s">
        <v>95</v>
      </c>
      <c r="C35" s="10">
        <v>0.71512351045191314</v>
      </c>
      <c r="D35" s="10">
        <v>1.0188059104289919</v>
      </c>
    </row>
  </sheetData>
  <sortState xmlns:xlrd2="http://schemas.microsoft.com/office/spreadsheetml/2017/richdata2" ref="B5:D35">
    <sortCondition ref="B5:B35"/>
  </sortState>
  <pageMargins left="0.39370078740157483" right="0.39370078740157483" top="0.39370078740157483" bottom="0.39370078740157483" header="0.39370078740157483" footer="0.51181102362204722"/>
  <pageSetup scale="80" orientation="landscape" horizontalDpi="300" verticalDpi="300" r:id="rId1"/>
  <headerFooter alignWithMargins="0"/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A6819746</value>
    </field>
    <field name="Objective-Title">
      <value order="0">ZZZZZZZE Car ownership levels</value>
    </field>
    <field name="Objective-Description">
      <value order="0"/>
    </field>
    <field name="Objective-CreationStamp">
      <value order="0">2020-08-30T21:58:12Z</value>
    </field>
    <field name="Objective-IsApproved">
      <value order="0">false</value>
    </field>
    <field name="Objective-IsPublished">
      <value order="0">true</value>
    </field>
    <field name="Objective-DatePublished">
      <value order="0">2020-11-24T07:14:11Z</value>
    </field>
    <field name="Objective-ModificationStamp">
      <value order="0">2021-04-21T23:27:50Z</value>
    </field>
    <field name="Objective-Owner">
      <value order="0">Fran McKechnie</value>
    </field>
    <field name="Objective-Path">
      <value order="0">Classified Object:Classified Object:Classified Object:Classified Object:Webpage Stats B Statistical data for Victorian municipalities</value>
    </field>
    <field name="Objective-Parent">
      <value order="0">Webpage Stats B Statistical data for Victorian municipalities</value>
    </field>
    <field name="Objective-State">
      <value order="0">Published</value>
    </field>
    <field name="Objective-VersionId">
      <value order="0">vA8897449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qA1096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>Community Development</value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Data</vt:lpstr>
      <vt:lpstr>Metro Ranking</vt:lpstr>
      <vt:lpstr>Data!Print_Area</vt:lpstr>
      <vt:lpstr>'Metro Ranking'!Print_Area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Naish</dc:creator>
  <cp:lastModifiedBy>Hayden</cp:lastModifiedBy>
  <cp:lastPrinted>2017-07-12T02:52:51Z</cp:lastPrinted>
  <dcterms:created xsi:type="dcterms:W3CDTF">2016-08-09T16:55:03Z</dcterms:created>
  <dcterms:modified xsi:type="dcterms:W3CDTF">2020-08-19T06:22:42Z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A6819746</vt:lpwstr>
  </property>
  <property fmtid="{D5CDD505-2E9C-101B-9397-08002B2CF9AE}" pid="4" name="Objective-Title">
    <vt:lpwstr>ZZZZZZZE Car ownership levels</vt:lpwstr>
  </property>
  <property fmtid="{D5CDD505-2E9C-101B-9397-08002B2CF9AE}" pid="5" name="Objective-Description">
    <vt:lpwstr/>
  </property>
  <property fmtid="{D5CDD505-2E9C-101B-9397-08002B2CF9AE}" pid="6" name="Objective-CreationStamp">
    <vt:filetime>2020-08-30T21:58:12Z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2020-11-24T07:14:11Z</vt:filetime>
  </property>
  <property fmtid="{D5CDD505-2E9C-101B-9397-08002B2CF9AE}" pid="10" name="Objective-ModificationStamp">
    <vt:filetime>2021-04-21T23:27:50Z</vt:filetime>
  </property>
  <property fmtid="{D5CDD505-2E9C-101B-9397-08002B2CF9AE}" pid="11" name="Objective-Owner">
    <vt:lpwstr>Fran McKechnie</vt:lpwstr>
  </property>
  <property fmtid="{D5CDD505-2E9C-101B-9397-08002B2CF9AE}" pid="12" name="Objective-Path">
    <vt:lpwstr>Classified Object:Classified Object:Classified Object:Classified Object:Webpage Stats B Statistical data for Victorian municipalities</vt:lpwstr>
  </property>
  <property fmtid="{D5CDD505-2E9C-101B-9397-08002B2CF9AE}" pid="13" name="Objective-Parent">
    <vt:lpwstr>Webpage Stats B Statistical data for Victorian municipalities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vA8897449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qA1096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>Community Development</vt:lpwstr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