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20de79ad90c48f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40A7BDBE-76AC-40B8-BBFD-0A55DDDFE194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" sheetId="2" r:id="rId1"/>
    <sheet name="All Victorian Municipalities" sheetId="3" state="hidden" r:id="rId2"/>
  </sheets>
  <definedNames>
    <definedName name="_xlnm.Print_Area" localSheetId="1">'All Victorian Municipalities'!$B$1:$J$82</definedName>
    <definedName name="_xlnm.Print_Area" localSheetId="0">Data!$B$1:$S$36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2" l="1"/>
  <c r="G36" i="2" s="1"/>
  <c r="E36" i="2"/>
  <c r="H36" i="2" s="1"/>
  <c r="C36" i="2"/>
  <c r="H5" i="2"/>
  <c r="G5" i="2"/>
  <c r="F5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6" i="2" l="1"/>
  <c r="I6" i="2" s="1"/>
  <c r="F7" i="2"/>
  <c r="I7" i="2" s="1"/>
  <c r="F8" i="2"/>
  <c r="I8" i="2" s="1"/>
  <c r="F9" i="2"/>
  <c r="I9" i="2" s="1"/>
  <c r="F10" i="2"/>
  <c r="I10" i="2" s="1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8" i="2"/>
  <c r="I28" i="2" s="1"/>
  <c r="F29" i="2"/>
  <c r="I29" i="2" s="1"/>
  <c r="F30" i="2"/>
  <c r="I30" i="2" s="1"/>
  <c r="F31" i="2"/>
  <c r="I31" i="2" s="1"/>
  <c r="F32" i="2"/>
  <c r="I32" i="2" s="1"/>
  <c r="F33" i="2"/>
  <c r="I33" i="2" s="1"/>
  <c r="F34" i="2"/>
  <c r="I34" i="2" s="1"/>
  <c r="F35" i="2"/>
  <c r="I35" i="2" s="1"/>
  <c r="F36" i="2"/>
  <c r="I36" i="2" s="1"/>
</calcChain>
</file>

<file path=xl/sharedStrings.xml><?xml version="1.0" encoding="utf-8"?>
<sst xmlns="http://schemas.openxmlformats.org/spreadsheetml/2006/main" count="232" uniqueCount="121">
  <si>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</si>
  <si>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</si>
  <si>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</si>
  <si>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</si>
  <si>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</si>
  <si>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</si>
  <si>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</si>
  <si>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</si>
  <si>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</si>
  <si>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</si>
  <si>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</si>
  <si>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</si>
  <si>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</si>
  <si>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</si>
  <si>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</si>
  <si>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</si>
  <si>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</si>
  <si>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</si>
  <si>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</si>
  <si>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</si>
  <si>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</si>
  <si>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</si>
  <si>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</si>
  <si>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Whitehorse</t>
  </si>
  <si>
    <t>Whittlesea</t>
  </si>
  <si>
    <t>Wyndham</t>
  </si>
  <si>
    <t>Yarra</t>
  </si>
  <si>
    <t>Yarra Ranges</t>
  </si>
  <si>
    <t>Mornington Pen</t>
  </si>
  <si>
    <t>Municipality</t>
  </si>
  <si>
    <t>Victoria</t>
  </si>
  <si>
    <t>Nilumbik</t>
  </si>
  <si>
    <t>Stonnington</t>
  </si>
  <si>
    <t>2015: per cent not attending</t>
  </si>
  <si>
    <t>Numeric Change</t>
  </si>
  <si>
    <t>Non-attendance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</si>
  <si>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</si>
  <si>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</si>
  <si>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</si>
  <si>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</si>
  <si>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</si>
  <si>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</si>
  <si>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</si>
  <si>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</si>
  <si>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</si>
  <si>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</si>
  <si>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</si>
  <si>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</si>
  <si>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</si>
  <si>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</si>
  <si>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</si>
  <si>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</si>
  <si>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</si>
  <si>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</si>
  <si>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</si>
  <si>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</si>
  <si>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</si>
  <si>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</si>
  <si>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</si>
  <si>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</si>
  <si>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</si>
  <si>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</si>
  <si>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</si>
  <si>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</si>
  <si>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</si>
  <si>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</si>
  <si>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</si>
  <si>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</si>
  <si>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</si>
  <si>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</si>
  <si>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</si>
  <si>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</si>
  <si>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</si>
  <si>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</si>
  <si>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</si>
  <si>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</si>
  <si>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</si>
  <si>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</si>
  <si>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</si>
  <si>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</si>
  <si>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</si>
  <si>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</si>
  <si>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</si>
  <si>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</si>
  <si>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</si>
  <si>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</si>
  <si>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</si>
  <si>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</si>
  <si>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</si>
  <si>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</si>
  <si>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</si>
  <si>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</si>
  <si>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</si>
  <si>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</si>
  <si>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</si>
  <si>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</si>
  <si>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</si>
  <si>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</si>
  <si>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</si>
  <si>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</si>
  <si>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</si>
  <si>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</si>
  <si>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</si>
  <si>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</si>
  <si>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</si>
  <si>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</si>
  <si>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</si>
  <si>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</si>
  <si>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</si>
  <si>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</si>
  <si>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</si>
  <si>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</si>
  <si>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</si>
  <si>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</si>
  <si>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</si>
  <si>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r>
      <t>Percentage of Prep. Grade Pupils who</t>
    </r>
    <r>
      <rPr>
        <b/>
        <sz val="13"/>
        <color theme="1"/>
        <rFont val="Calibri"/>
        <family val="2"/>
        <scheme val="minor"/>
      </rPr>
      <t xml:space="preserve"> DID NOT</t>
    </r>
    <r>
      <rPr>
        <sz val="13"/>
        <color theme="1"/>
        <rFont val="Calibri"/>
        <family val="2"/>
        <scheme val="minor"/>
      </rPr>
      <t xml:space="preserve"> Participate in Pre-school in the Year before Attending Primary School: AEDI Index, 2018 - ALL MUNICIPALITIES</t>
    </r>
  </si>
  <si>
    <t>Attendance at kinder or pre-school</t>
  </si>
  <si>
    <t>Change in non-attendance: 2015-2021</t>
  </si>
  <si>
    <t>Per cent Prep. Pupils who had not Attended a Pre-school Program, 2021</t>
  </si>
  <si>
    <t>Metro Average</t>
  </si>
  <si>
    <r>
      <t xml:space="preserve">Percentage of Prep. Grade Pupils who </t>
    </r>
    <r>
      <rPr>
        <b/>
        <sz val="15"/>
        <color theme="1"/>
        <rFont val="Garamond"/>
        <family val="1"/>
      </rPr>
      <t>did not Participate</t>
    </r>
    <r>
      <rPr>
        <sz val="15"/>
        <color theme="1"/>
        <rFont val="Garamond"/>
        <family val="1"/>
      </rPr>
      <t xml:space="preserve"> in Pre-school in the Year before Attending Primary School: AEDI Index, 2015-2021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</si>
</sst>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5"/>
      <color theme="1"/>
      <name val="Garamond"/>
      <family val="1"/>
    </font>
    <font>
      <b/>
      <sz val="15"/>
      <color theme="1"/>
      <name val="Garamond"/>
      <family val="1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6" borderId="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protection hidden="1"/>
    </xf>
    <xf numFmtId="0" fontId="0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4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1" xfId="0" applyFont="1" applyFill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0" fillId="0" borderId="0" xfId="0" applyFont="1" applyFill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Alignment="1" applyProtection="1">
      <protection hidden="1"/>
    </xf>
    <xf numFmtId="164" fontId="2" fillId="3" borderId="1" xfId="0" applyNumberFormat="1" applyFont="1" applyFill="1" applyBorder="1" applyAlignment="1" applyProtection="1">
      <alignment horizontal="center"/>
      <protection hidden="1"/>
    </xf>
    <xf numFmtId="164" fontId="2" fillId="5" borderId="1" xfId="0" applyNumberFormat="1" applyFont="1" applyFill="1" applyBorder="1" applyAlignment="1" applyProtection="1">
      <alignment horizontal="center"/>
      <protection hidden="1"/>
    </xf>
    <xf numFmtId="164" fontId="15" fillId="7" borderId="1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b5463ba5b2f4aee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01959471665231"/>
          <c:y val="1.7909023195771041E-2"/>
          <c:w val="0.7434715802225127"/>
          <c:h val="0.881417796013245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35-4A36-8D4B-CDE991A7512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35-4A36-8D4B-CDE991A7512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35-4A36-8D4B-CDE991A751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Data!$L$5:$L$35</c:f>
              <c:strCache>
                <c:ptCount val="31"/>
                <c:pt idx="0">
                  <c:v>Boroondara</c:v>
                </c:pt>
                <c:pt idx="1">
                  <c:v>Nilumbik</c:v>
                </c:pt>
                <c:pt idx="2">
                  <c:v>Bayside</c:v>
                </c:pt>
                <c:pt idx="3">
                  <c:v>Knox</c:v>
                </c:pt>
                <c:pt idx="4">
                  <c:v>Kingston</c:v>
                </c:pt>
                <c:pt idx="5">
                  <c:v>Moonee Valley</c:v>
                </c:pt>
                <c:pt idx="6">
                  <c:v>Whitehorse</c:v>
                </c:pt>
                <c:pt idx="7">
                  <c:v>Mornington Pen</c:v>
                </c:pt>
                <c:pt idx="8">
                  <c:v>Yarra</c:v>
                </c:pt>
                <c:pt idx="9">
                  <c:v>Banyule</c:v>
                </c:pt>
                <c:pt idx="10">
                  <c:v>Glen Eira</c:v>
                </c:pt>
                <c:pt idx="11">
                  <c:v>Monash</c:v>
                </c:pt>
                <c:pt idx="12">
                  <c:v>Yarra Ranges</c:v>
                </c:pt>
                <c:pt idx="13">
                  <c:v>Hobsons Bay</c:v>
                </c:pt>
                <c:pt idx="14">
                  <c:v>Maroondah</c:v>
                </c:pt>
                <c:pt idx="15">
                  <c:v>Cardinia</c:v>
                </c:pt>
                <c:pt idx="16">
                  <c:v>Whittlesea</c:v>
                </c:pt>
                <c:pt idx="17">
                  <c:v>Darebin</c:v>
                </c:pt>
                <c:pt idx="18">
                  <c:v>Manningham</c:v>
                </c:pt>
                <c:pt idx="19">
                  <c:v>Frankston</c:v>
                </c:pt>
                <c:pt idx="20">
                  <c:v>Moreland</c:v>
                </c:pt>
                <c:pt idx="21">
                  <c:v>Stonnington</c:v>
                </c:pt>
                <c:pt idx="22">
                  <c:v>Maribyrnong</c:v>
                </c:pt>
                <c:pt idx="23">
                  <c:v>Port Phillip</c:v>
                </c:pt>
                <c:pt idx="24">
                  <c:v>Melbourne</c:v>
                </c:pt>
                <c:pt idx="25">
                  <c:v>Casey</c:v>
                </c:pt>
                <c:pt idx="26">
                  <c:v>Hume</c:v>
                </c:pt>
                <c:pt idx="27">
                  <c:v>Wyndham</c:v>
                </c:pt>
                <c:pt idx="28">
                  <c:v>Melton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Data!$M$5:$M$35</c:f>
              <c:numCache>
                <c:formatCode>General</c:formatCode>
                <c:ptCount val="31"/>
                <c:pt idx="0">
                  <c:v>1.2000000000000028</c:v>
                </c:pt>
                <c:pt idx="1">
                  <c:v>1.9000000000000057</c:v>
                </c:pt>
                <c:pt idx="2">
                  <c:v>2.2999999999999972</c:v>
                </c:pt>
                <c:pt idx="3">
                  <c:v>2.2999999999999972</c:v>
                </c:pt>
                <c:pt idx="4">
                  <c:v>2.4000000000000057</c:v>
                </c:pt>
                <c:pt idx="5">
                  <c:v>2.4000000000000057</c:v>
                </c:pt>
                <c:pt idx="6">
                  <c:v>2.4000000000000057</c:v>
                </c:pt>
                <c:pt idx="7">
                  <c:v>2.5999999999999943</c:v>
                </c:pt>
                <c:pt idx="8">
                  <c:v>2.7000000000000028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3.0999999999999943</c:v>
                </c:pt>
                <c:pt idx="14">
                  <c:v>3.0999999999999943</c:v>
                </c:pt>
                <c:pt idx="15">
                  <c:v>3.5999999999999943</c:v>
                </c:pt>
                <c:pt idx="16">
                  <c:v>3.5999999999999943</c:v>
                </c:pt>
                <c:pt idx="17">
                  <c:v>3.7999999999999972</c:v>
                </c:pt>
                <c:pt idx="18">
                  <c:v>3.7999999999999972</c:v>
                </c:pt>
                <c:pt idx="19">
                  <c:v>3.9000000000000057</c:v>
                </c:pt>
                <c:pt idx="20">
                  <c:v>4</c:v>
                </c:pt>
                <c:pt idx="21">
                  <c:v>4.2999999999999972</c:v>
                </c:pt>
                <c:pt idx="22">
                  <c:v>4.4000000000000057</c:v>
                </c:pt>
                <c:pt idx="23">
                  <c:v>4.7000000000000028</c:v>
                </c:pt>
                <c:pt idx="24">
                  <c:v>5.5999999999999943</c:v>
                </c:pt>
                <c:pt idx="25">
                  <c:v>5.7000000000000028</c:v>
                </c:pt>
                <c:pt idx="26">
                  <c:v>5.9000000000000057</c:v>
                </c:pt>
                <c:pt idx="27">
                  <c:v>6</c:v>
                </c:pt>
                <c:pt idx="28">
                  <c:v>6.0999999999999943</c:v>
                </c:pt>
                <c:pt idx="29">
                  <c:v>6.7000000000000028</c:v>
                </c:pt>
                <c:pt idx="30">
                  <c:v>6.9000000000000057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35-4A36-8D4B-CDE991A7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14646400"/>
        <c:axId val="114656384"/>
      </c:barChart>
      <c:catAx>
        <c:axId val="1146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56384"/>
        <c:crosses val="autoZero"/>
        <c:auto val="1"/>
        <c:lblAlgn val="ctr"/>
        <c:lblOffset val="100"/>
        <c:noMultiLvlLbl val="0"/>
      </c:catAx>
      <c:valAx>
        <c:axId val="1146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/>
                  <a:t>Per cent of Prep. Grade Pupils who did not Participate in a pre-school program before Commencing Primary School</a:t>
                </a:r>
              </a:p>
            </c:rich>
          </c:tx>
          <c:layout>
            <c:manualLayout>
              <c:xMode val="edge"/>
              <c:yMode val="edge"/>
              <c:x val="0.20860191059113567"/>
              <c:y val="0.938106791338582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6464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'All Victorian Municipalities'!$F$3:$F$81</c:f>
              <c:strCache>
                <c:ptCount val="79"/>
                <c:pt idx="0">
                  <c:v>Colac-Otway </c:v>
                </c:pt>
                <c:pt idx="1">
                  <c:v>Corangamite </c:v>
                </c:pt>
                <c:pt idx="2">
                  <c:v>Murrindindi </c:v>
                </c:pt>
                <c:pt idx="3">
                  <c:v>Southern Grampians </c:v>
                </c:pt>
                <c:pt idx="4">
                  <c:v>Hepburn </c:v>
                </c:pt>
                <c:pt idx="5">
                  <c:v>Moyne </c:v>
                </c:pt>
                <c:pt idx="6">
                  <c:v>Moorabool </c:v>
                </c:pt>
                <c:pt idx="7">
                  <c:v>Yarriambiack </c:v>
                </c:pt>
                <c:pt idx="8">
                  <c:v>Benalla </c:v>
                </c:pt>
                <c:pt idx="9">
                  <c:v>South Gippsland </c:v>
                </c:pt>
                <c:pt idx="10">
                  <c:v>Nillumbik </c:v>
                </c:pt>
                <c:pt idx="11">
                  <c:v>Warrnambool </c:v>
                </c:pt>
                <c:pt idx="12">
                  <c:v>Surf Coast </c:v>
                </c:pt>
                <c:pt idx="13">
                  <c:v>Moira </c:v>
                </c:pt>
                <c:pt idx="14">
                  <c:v>Alpine </c:v>
                </c:pt>
                <c:pt idx="15">
                  <c:v>Macedon Ranges </c:v>
                </c:pt>
                <c:pt idx="16">
                  <c:v>Glenelg </c:v>
                </c:pt>
                <c:pt idx="17">
                  <c:v>Towong </c:v>
                </c:pt>
                <c:pt idx="18">
                  <c:v>Yarra Ranges </c:v>
                </c:pt>
                <c:pt idx="19">
                  <c:v>Ballarat </c:v>
                </c:pt>
                <c:pt idx="20">
                  <c:v>Maroondah </c:v>
                </c:pt>
                <c:pt idx="21">
                  <c:v>Northern Grampians </c:v>
                </c:pt>
                <c:pt idx="22">
                  <c:v>Buloke </c:v>
                </c:pt>
                <c:pt idx="23">
                  <c:v>Mount Alexander </c:v>
                </c:pt>
                <c:pt idx="24">
                  <c:v>Mansfield </c:v>
                </c:pt>
                <c:pt idx="25">
                  <c:v>Bayside </c:v>
                </c:pt>
                <c:pt idx="26">
                  <c:v>Greater Geelong </c:v>
                </c:pt>
                <c:pt idx="27">
                  <c:v>Horsham </c:v>
                </c:pt>
                <c:pt idx="28">
                  <c:v>Whitehorse </c:v>
                </c:pt>
                <c:pt idx="29">
                  <c:v>Indigo </c:v>
                </c:pt>
                <c:pt idx="30">
                  <c:v>Wellington </c:v>
                </c:pt>
                <c:pt idx="31">
                  <c:v>Ararat </c:v>
                </c:pt>
                <c:pt idx="32">
                  <c:v>Golden Plains </c:v>
                </c:pt>
                <c:pt idx="33">
                  <c:v>Baw Baw </c:v>
                </c:pt>
                <c:pt idx="34">
                  <c:v>Gannawarra </c:v>
                </c:pt>
                <c:pt idx="35">
                  <c:v>Latrobe </c:v>
                </c:pt>
                <c:pt idx="36">
                  <c:v>Strathbogie </c:v>
                </c:pt>
                <c:pt idx="37">
                  <c:v>Bass Coast </c:v>
                </c:pt>
                <c:pt idx="38">
                  <c:v>Mildura </c:v>
                </c:pt>
                <c:pt idx="39">
                  <c:v>Greater Shepparton </c:v>
                </c:pt>
                <c:pt idx="40">
                  <c:v>Greater Bendigo </c:v>
                </c:pt>
                <c:pt idx="41">
                  <c:v>Campaspe </c:v>
                </c:pt>
                <c:pt idx="42">
                  <c:v>Central Goldfields </c:v>
                </c:pt>
                <c:pt idx="43">
                  <c:v>Pyrenees </c:v>
                </c:pt>
                <c:pt idx="44">
                  <c:v>East Gippsland </c:v>
                </c:pt>
                <c:pt idx="45">
                  <c:v>Hobsons Bay </c:v>
                </c:pt>
                <c:pt idx="46">
                  <c:v>Mornington Peninsula </c:v>
                </c:pt>
                <c:pt idx="47">
                  <c:v>Wodonga </c:v>
                </c:pt>
                <c:pt idx="48">
                  <c:v>Frankston </c:v>
                </c:pt>
                <c:pt idx="49">
                  <c:v>Knox </c:v>
                </c:pt>
                <c:pt idx="50">
                  <c:v>Banyule </c:v>
                </c:pt>
                <c:pt idx="51">
                  <c:v>Mitchell </c:v>
                </c:pt>
                <c:pt idx="52">
                  <c:v>Boroondara </c:v>
                </c:pt>
                <c:pt idx="53">
                  <c:v>Maribyrnong </c:v>
                </c:pt>
                <c:pt idx="54">
                  <c:v>Moonee Valley </c:v>
                </c:pt>
                <c:pt idx="55">
                  <c:v>Stonnington </c:v>
                </c:pt>
                <c:pt idx="56">
                  <c:v>Queenscliffe </c:v>
                </c:pt>
                <c:pt idx="57">
                  <c:v>Port Phillip </c:v>
                </c:pt>
                <c:pt idx="58">
                  <c:v>Hindmarsh </c:v>
                </c:pt>
                <c:pt idx="59">
                  <c:v>Cardinia </c:v>
                </c:pt>
                <c:pt idx="60">
                  <c:v>Kingston </c:v>
                </c:pt>
                <c:pt idx="61">
                  <c:v>Glen Eira </c:v>
                </c:pt>
                <c:pt idx="62">
                  <c:v>Monash </c:v>
                </c:pt>
                <c:pt idx="63">
                  <c:v>Wangaratta </c:v>
                </c:pt>
                <c:pt idx="64">
                  <c:v>Darebin </c:v>
                </c:pt>
                <c:pt idx="65">
                  <c:v>Loddon </c:v>
                </c:pt>
                <c:pt idx="66">
                  <c:v>Yarra </c:v>
                </c:pt>
                <c:pt idx="67">
                  <c:v>Manningham </c:v>
                </c:pt>
                <c:pt idx="68">
                  <c:v>Whittlesea </c:v>
                </c:pt>
                <c:pt idx="69">
                  <c:v>Moreland </c:v>
                </c:pt>
                <c:pt idx="70">
                  <c:v>Casey </c:v>
                </c:pt>
                <c:pt idx="71">
                  <c:v>Melton </c:v>
                </c:pt>
                <c:pt idx="72">
                  <c:v>Swan Hill </c:v>
                </c:pt>
                <c:pt idx="73">
                  <c:v>Brimbank </c:v>
                </c:pt>
                <c:pt idx="74">
                  <c:v>Greater Dandenong </c:v>
                </c:pt>
                <c:pt idx="75">
                  <c:v>Hume </c:v>
                </c:pt>
                <c:pt idx="76">
                  <c:v>Wyndham </c:v>
                </c:pt>
                <c:pt idx="77">
                  <c:v>West Wimmera </c:v>
                </c:pt>
                <c:pt idx="78">
                  <c:v>Melbourne </c:v>
                </c:pt>
              </c:strCache>
            </c:strRef>
          </c:cat>
          <c:val>
            <c:numRef>
              <c:f>'All Victorian Municipalities'!$G$3:$G$81</c:f>
              <c:numCache>
                <c:formatCode>General</c:formatCode>
                <c:ptCount val="79"/>
                <c:pt idx="0">
                  <c:v>1.5</c:v>
                </c:pt>
                <c:pt idx="1">
                  <c:v>1.9000000000000057</c:v>
                </c:pt>
                <c:pt idx="2">
                  <c:v>2.230000000000004</c:v>
                </c:pt>
                <c:pt idx="3">
                  <c:v>2.9000000000000057</c:v>
                </c:pt>
                <c:pt idx="4">
                  <c:v>3</c:v>
                </c:pt>
                <c:pt idx="5">
                  <c:v>3.0999999999999943</c:v>
                </c:pt>
                <c:pt idx="6">
                  <c:v>3.4000000000000057</c:v>
                </c:pt>
                <c:pt idx="7">
                  <c:v>3.7000000000000028</c:v>
                </c:pt>
                <c:pt idx="8">
                  <c:v>3.7999999999999972</c:v>
                </c:pt>
                <c:pt idx="9">
                  <c:v>3.7999999999999972</c:v>
                </c:pt>
                <c:pt idx="10">
                  <c:v>4</c:v>
                </c:pt>
                <c:pt idx="11">
                  <c:v>4.2999999999999972</c:v>
                </c:pt>
                <c:pt idx="12">
                  <c:v>4.4000000000000057</c:v>
                </c:pt>
                <c:pt idx="13">
                  <c:v>4.5</c:v>
                </c:pt>
                <c:pt idx="14">
                  <c:v>4.5999999999999943</c:v>
                </c:pt>
                <c:pt idx="15">
                  <c:v>4.5999999999999943</c:v>
                </c:pt>
                <c:pt idx="16">
                  <c:v>4.7999999999999972</c:v>
                </c:pt>
                <c:pt idx="17">
                  <c:v>5.0999999999999943</c:v>
                </c:pt>
                <c:pt idx="18">
                  <c:v>5.0999999999999943</c:v>
                </c:pt>
                <c:pt idx="19">
                  <c:v>5.2000000000000028</c:v>
                </c:pt>
                <c:pt idx="20">
                  <c:v>5.2999999999999972</c:v>
                </c:pt>
                <c:pt idx="21">
                  <c:v>5.5</c:v>
                </c:pt>
                <c:pt idx="22">
                  <c:v>5.5999999999999943</c:v>
                </c:pt>
                <c:pt idx="23">
                  <c:v>5.5999999999999943</c:v>
                </c:pt>
                <c:pt idx="24">
                  <c:v>6</c:v>
                </c:pt>
                <c:pt idx="25">
                  <c:v>6.0999999999999943</c:v>
                </c:pt>
                <c:pt idx="26">
                  <c:v>6.2999999999999972</c:v>
                </c:pt>
                <c:pt idx="27">
                  <c:v>6.2999999999999972</c:v>
                </c:pt>
                <c:pt idx="28">
                  <c:v>6.2999999999999972</c:v>
                </c:pt>
                <c:pt idx="29">
                  <c:v>6.4000000000000057</c:v>
                </c:pt>
                <c:pt idx="30">
                  <c:v>6.4000000000000057</c:v>
                </c:pt>
                <c:pt idx="31">
                  <c:v>6.5</c:v>
                </c:pt>
                <c:pt idx="32">
                  <c:v>6.7000000000000028</c:v>
                </c:pt>
                <c:pt idx="33">
                  <c:v>6.7999999999999972</c:v>
                </c:pt>
                <c:pt idx="34">
                  <c:v>6.9000000000000057</c:v>
                </c:pt>
                <c:pt idx="35">
                  <c:v>6.9000000000000057</c:v>
                </c:pt>
                <c:pt idx="36">
                  <c:v>6.9000000000000057</c:v>
                </c:pt>
                <c:pt idx="37">
                  <c:v>7</c:v>
                </c:pt>
                <c:pt idx="38">
                  <c:v>7</c:v>
                </c:pt>
                <c:pt idx="39">
                  <c:v>7.2000000000000028</c:v>
                </c:pt>
                <c:pt idx="40">
                  <c:v>7.2999999999999972</c:v>
                </c:pt>
                <c:pt idx="41">
                  <c:v>7.4000000000000057</c:v>
                </c:pt>
                <c:pt idx="42">
                  <c:v>7.5999999999999943</c:v>
                </c:pt>
                <c:pt idx="43">
                  <c:v>7.5999999999999943</c:v>
                </c:pt>
                <c:pt idx="44">
                  <c:v>7.7999999999999972</c:v>
                </c:pt>
                <c:pt idx="45">
                  <c:v>8</c:v>
                </c:pt>
                <c:pt idx="46">
                  <c:v>8.0999999999999943</c:v>
                </c:pt>
                <c:pt idx="47">
                  <c:v>8.5</c:v>
                </c:pt>
                <c:pt idx="48">
                  <c:v>8.5999999999999943</c:v>
                </c:pt>
                <c:pt idx="49">
                  <c:v>8.7999999999999972</c:v>
                </c:pt>
                <c:pt idx="50">
                  <c:v>8.9000000000000057</c:v>
                </c:pt>
                <c:pt idx="51">
                  <c:v>8.9000000000000057</c:v>
                </c:pt>
                <c:pt idx="52">
                  <c:v>9</c:v>
                </c:pt>
                <c:pt idx="53">
                  <c:v>9</c:v>
                </c:pt>
                <c:pt idx="54">
                  <c:v>9.5999999999999943</c:v>
                </c:pt>
                <c:pt idx="55">
                  <c:v>9.6999999999999993</c:v>
                </c:pt>
                <c:pt idx="56">
                  <c:v>9.7000000000000028</c:v>
                </c:pt>
                <c:pt idx="57">
                  <c:v>10</c:v>
                </c:pt>
                <c:pt idx="58">
                  <c:v>10.599999999999994</c:v>
                </c:pt>
                <c:pt idx="59">
                  <c:v>10.700000000000003</c:v>
                </c:pt>
                <c:pt idx="60">
                  <c:v>10.700000000000003</c:v>
                </c:pt>
                <c:pt idx="61">
                  <c:v>11.200000000000003</c:v>
                </c:pt>
                <c:pt idx="62">
                  <c:v>11.400000000000006</c:v>
                </c:pt>
                <c:pt idx="63">
                  <c:v>11.400000000000006</c:v>
                </c:pt>
                <c:pt idx="64">
                  <c:v>11.799999999999997</c:v>
                </c:pt>
                <c:pt idx="65">
                  <c:v>11.900000000000006</c:v>
                </c:pt>
                <c:pt idx="66">
                  <c:v>12</c:v>
                </c:pt>
                <c:pt idx="67">
                  <c:v>12.400000000000006</c:v>
                </c:pt>
                <c:pt idx="68">
                  <c:v>12.400000000000006</c:v>
                </c:pt>
                <c:pt idx="69">
                  <c:v>15.400000000000006</c:v>
                </c:pt>
                <c:pt idx="70">
                  <c:v>15.799999999999997</c:v>
                </c:pt>
                <c:pt idx="71">
                  <c:v>16.900000000000006</c:v>
                </c:pt>
                <c:pt idx="72">
                  <c:v>17.700000000000003</c:v>
                </c:pt>
                <c:pt idx="73">
                  <c:v>18.200000000000003</c:v>
                </c:pt>
                <c:pt idx="74">
                  <c:v>18.5</c:v>
                </c:pt>
                <c:pt idx="75">
                  <c:v>18.599999999999994</c:v>
                </c:pt>
                <c:pt idx="76">
                  <c:v>20.099999999999994</c:v>
                </c:pt>
                <c:pt idx="77">
                  <c:v>21.400000000000006</c:v>
                </c:pt>
                <c:pt idx="78">
                  <c:v>24.400000000000006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9-40FC-85B8-9C474AB7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692551864"/>
        <c:axId val="692547600"/>
      </c:barChart>
      <c:catAx>
        <c:axId val="69255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47600"/>
        <c:crosses val="autoZero"/>
        <c:auto val="1"/>
        <c:lblAlgn val="ctr"/>
        <c:lblOffset val="100"/>
        <c:noMultiLvlLbl val="0"/>
      </c:catAx>
      <c:valAx>
        <c:axId val="69254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551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19626</xdr:colOff>
      <xdr:row>1</xdr:row>
      <xdr:rowOff>15588</xdr:rowOff>
    </xdr:from>
    <xdr:to>
      <xdr:col>18</xdr:col>
      <xdr:colOff>243415</xdr:colOff>
      <xdr:row>35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1</xdr:row>
      <xdr:rowOff>152400</xdr:rowOff>
    </xdr:from>
    <xdr:to>
      <xdr:col>9</xdr:col>
      <xdr:colOff>604837</xdr:colOff>
      <xdr:row>81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B314-FAE6-4434-A6F5-4C7E94211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Y40"/>
  <sheetViews>
    <sheetView showGridLines="0" showRowColHeaders="0" tabSelected="1" zoomScale="90" zoomScaleNormal="90" workbookViewId="0">
      <selection activeCell="E16" sqref="E16"/>
    </sheetView>
  </sheetViews>
  <sheetFormatPr defaultRowHeight="14.25" x14ac:dyDescent="0.45"/>
  <cols>
    <col min="1" max="1" width="2.1328125" style="6" customWidth="1"/>
    <col min="2" max="2" width="15.59765625" style="6" customWidth="1"/>
    <col min="3" max="8" width="10.73046875" style="6" customWidth="1"/>
    <col min="9" max="9" width="11.59765625" style="6" customWidth="1"/>
    <col min="10" max="10" width="1.53125" style="6" customWidth="1"/>
    <col min="11" max="11" width="4.73046875" style="6" customWidth="1"/>
    <col min="12" max="12" width="11.86328125" style="6" customWidth="1"/>
    <col min="13" max="18" width="9" style="6" customWidth="1"/>
    <col min="19" max="19" width="4" style="6" customWidth="1"/>
    <col min="20" max="261" width="9.1328125" style="6"/>
    <col min="262" max="262" width="5" style="6" customWidth="1"/>
    <col min="263" max="263" width="19" style="6" customWidth="1"/>
    <col min="264" max="264" width="19.265625" style="6" bestFit="1" customWidth="1"/>
    <col min="265" max="265" width="21.59765625" style="6" customWidth="1"/>
    <col min="266" max="272" width="10.265625" style="6" customWidth="1"/>
    <col min="273" max="517" width="9.1328125" style="6"/>
    <col min="518" max="518" width="5" style="6" customWidth="1"/>
    <col min="519" max="519" width="19" style="6" customWidth="1"/>
    <col min="520" max="520" width="19.265625" style="6" bestFit="1" customWidth="1"/>
    <col min="521" max="521" width="21.59765625" style="6" customWidth="1"/>
    <col min="522" max="528" width="10.265625" style="6" customWidth="1"/>
    <col min="529" max="773" width="9.1328125" style="6"/>
    <col min="774" max="774" width="5" style="6" customWidth="1"/>
    <col min="775" max="775" width="19" style="6" customWidth="1"/>
    <col min="776" max="776" width="19.265625" style="6" bestFit="1" customWidth="1"/>
    <col min="777" max="777" width="21.59765625" style="6" customWidth="1"/>
    <col min="778" max="784" width="10.265625" style="6" customWidth="1"/>
    <col min="785" max="1029" width="9.1328125" style="6"/>
    <col min="1030" max="1030" width="5" style="6" customWidth="1"/>
    <col min="1031" max="1031" width="19" style="6" customWidth="1"/>
    <col min="1032" max="1032" width="19.265625" style="6" bestFit="1" customWidth="1"/>
    <col min="1033" max="1033" width="21.59765625" style="6" customWidth="1"/>
    <col min="1034" max="1040" width="10.265625" style="6" customWidth="1"/>
    <col min="1041" max="1285" width="9.1328125" style="6"/>
    <col min="1286" max="1286" width="5" style="6" customWidth="1"/>
    <col min="1287" max="1287" width="19" style="6" customWidth="1"/>
    <col min="1288" max="1288" width="19.265625" style="6" bestFit="1" customWidth="1"/>
    <col min="1289" max="1289" width="21.59765625" style="6" customWidth="1"/>
    <col min="1290" max="1296" width="10.265625" style="6" customWidth="1"/>
    <col min="1297" max="1541" width="9.1328125" style="6"/>
    <col min="1542" max="1542" width="5" style="6" customWidth="1"/>
    <col min="1543" max="1543" width="19" style="6" customWidth="1"/>
    <col min="1544" max="1544" width="19.265625" style="6" bestFit="1" customWidth="1"/>
    <col min="1545" max="1545" width="21.59765625" style="6" customWidth="1"/>
    <col min="1546" max="1552" width="10.265625" style="6" customWidth="1"/>
    <col min="1553" max="1797" width="9.1328125" style="6"/>
    <col min="1798" max="1798" width="5" style="6" customWidth="1"/>
    <col min="1799" max="1799" width="19" style="6" customWidth="1"/>
    <col min="1800" max="1800" width="19.265625" style="6" bestFit="1" customWidth="1"/>
    <col min="1801" max="1801" width="21.59765625" style="6" customWidth="1"/>
    <col min="1802" max="1808" width="10.265625" style="6" customWidth="1"/>
    <col min="1809" max="2053" width="9.1328125" style="6"/>
    <col min="2054" max="2054" width="5" style="6" customWidth="1"/>
    <col min="2055" max="2055" width="19" style="6" customWidth="1"/>
    <col min="2056" max="2056" width="19.265625" style="6" bestFit="1" customWidth="1"/>
    <col min="2057" max="2057" width="21.59765625" style="6" customWidth="1"/>
    <col min="2058" max="2064" width="10.265625" style="6" customWidth="1"/>
    <col min="2065" max="2309" width="9.1328125" style="6"/>
    <col min="2310" max="2310" width="5" style="6" customWidth="1"/>
    <col min="2311" max="2311" width="19" style="6" customWidth="1"/>
    <col min="2312" max="2312" width="19.265625" style="6" bestFit="1" customWidth="1"/>
    <col min="2313" max="2313" width="21.59765625" style="6" customWidth="1"/>
    <col min="2314" max="2320" width="10.265625" style="6" customWidth="1"/>
    <col min="2321" max="2565" width="9.1328125" style="6"/>
    <col min="2566" max="2566" width="5" style="6" customWidth="1"/>
    <col min="2567" max="2567" width="19" style="6" customWidth="1"/>
    <col min="2568" max="2568" width="19.265625" style="6" bestFit="1" customWidth="1"/>
    <col min="2569" max="2569" width="21.59765625" style="6" customWidth="1"/>
    <col min="2570" max="2576" width="10.265625" style="6" customWidth="1"/>
    <col min="2577" max="2821" width="9.1328125" style="6"/>
    <col min="2822" max="2822" width="5" style="6" customWidth="1"/>
    <col min="2823" max="2823" width="19" style="6" customWidth="1"/>
    <col min="2824" max="2824" width="19.265625" style="6" bestFit="1" customWidth="1"/>
    <col min="2825" max="2825" width="21.59765625" style="6" customWidth="1"/>
    <col min="2826" max="2832" width="10.265625" style="6" customWidth="1"/>
    <col min="2833" max="3077" width="9.1328125" style="6"/>
    <col min="3078" max="3078" width="5" style="6" customWidth="1"/>
    <col min="3079" max="3079" width="19" style="6" customWidth="1"/>
    <col min="3080" max="3080" width="19.265625" style="6" bestFit="1" customWidth="1"/>
    <col min="3081" max="3081" width="21.59765625" style="6" customWidth="1"/>
    <col min="3082" max="3088" width="10.265625" style="6" customWidth="1"/>
    <col min="3089" max="3333" width="9.1328125" style="6"/>
    <col min="3334" max="3334" width="5" style="6" customWidth="1"/>
    <col min="3335" max="3335" width="19" style="6" customWidth="1"/>
    <col min="3336" max="3336" width="19.265625" style="6" bestFit="1" customWidth="1"/>
    <col min="3337" max="3337" width="21.59765625" style="6" customWidth="1"/>
    <col min="3338" max="3344" width="10.265625" style="6" customWidth="1"/>
    <col min="3345" max="3589" width="9.1328125" style="6"/>
    <col min="3590" max="3590" width="5" style="6" customWidth="1"/>
    <col min="3591" max="3591" width="19" style="6" customWidth="1"/>
    <col min="3592" max="3592" width="19.265625" style="6" bestFit="1" customWidth="1"/>
    <col min="3593" max="3593" width="21.59765625" style="6" customWidth="1"/>
    <col min="3594" max="3600" width="10.265625" style="6" customWidth="1"/>
    <col min="3601" max="3845" width="9.1328125" style="6"/>
    <col min="3846" max="3846" width="5" style="6" customWidth="1"/>
    <col min="3847" max="3847" width="19" style="6" customWidth="1"/>
    <col min="3848" max="3848" width="19.265625" style="6" bestFit="1" customWidth="1"/>
    <col min="3849" max="3849" width="21.59765625" style="6" customWidth="1"/>
    <col min="3850" max="3856" width="10.265625" style="6" customWidth="1"/>
    <col min="3857" max="4101" width="9.1328125" style="6"/>
    <col min="4102" max="4102" width="5" style="6" customWidth="1"/>
    <col min="4103" max="4103" width="19" style="6" customWidth="1"/>
    <col min="4104" max="4104" width="19.265625" style="6" bestFit="1" customWidth="1"/>
    <col min="4105" max="4105" width="21.59765625" style="6" customWidth="1"/>
    <col min="4106" max="4112" width="10.265625" style="6" customWidth="1"/>
    <col min="4113" max="4357" width="9.1328125" style="6"/>
    <col min="4358" max="4358" width="5" style="6" customWidth="1"/>
    <col min="4359" max="4359" width="19" style="6" customWidth="1"/>
    <col min="4360" max="4360" width="19.265625" style="6" bestFit="1" customWidth="1"/>
    <col min="4361" max="4361" width="21.59765625" style="6" customWidth="1"/>
    <col min="4362" max="4368" width="10.265625" style="6" customWidth="1"/>
    <col min="4369" max="4613" width="9.1328125" style="6"/>
    <col min="4614" max="4614" width="5" style="6" customWidth="1"/>
    <col min="4615" max="4615" width="19" style="6" customWidth="1"/>
    <col min="4616" max="4616" width="19.265625" style="6" bestFit="1" customWidth="1"/>
    <col min="4617" max="4617" width="21.59765625" style="6" customWidth="1"/>
    <col min="4618" max="4624" width="10.265625" style="6" customWidth="1"/>
    <col min="4625" max="4869" width="9.1328125" style="6"/>
    <col min="4870" max="4870" width="5" style="6" customWidth="1"/>
    <col min="4871" max="4871" width="19" style="6" customWidth="1"/>
    <col min="4872" max="4872" width="19.265625" style="6" bestFit="1" customWidth="1"/>
    <col min="4873" max="4873" width="21.59765625" style="6" customWidth="1"/>
    <col min="4874" max="4880" width="10.265625" style="6" customWidth="1"/>
    <col min="4881" max="5125" width="9.1328125" style="6"/>
    <col min="5126" max="5126" width="5" style="6" customWidth="1"/>
    <col min="5127" max="5127" width="19" style="6" customWidth="1"/>
    <col min="5128" max="5128" width="19.265625" style="6" bestFit="1" customWidth="1"/>
    <col min="5129" max="5129" width="21.59765625" style="6" customWidth="1"/>
    <col min="5130" max="5136" width="10.265625" style="6" customWidth="1"/>
    <col min="5137" max="5381" width="9.1328125" style="6"/>
    <col min="5382" max="5382" width="5" style="6" customWidth="1"/>
    <col min="5383" max="5383" width="19" style="6" customWidth="1"/>
    <col min="5384" max="5384" width="19.265625" style="6" bestFit="1" customWidth="1"/>
    <col min="5385" max="5385" width="21.59765625" style="6" customWidth="1"/>
    <col min="5386" max="5392" width="10.265625" style="6" customWidth="1"/>
    <col min="5393" max="5637" width="9.1328125" style="6"/>
    <col min="5638" max="5638" width="5" style="6" customWidth="1"/>
    <col min="5639" max="5639" width="19" style="6" customWidth="1"/>
    <col min="5640" max="5640" width="19.265625" style="6" bestFit="1" customWidth="1"/>
    <col min="5641" max="5641" width="21.59765625" style="6" customWidth="1"/>
    <col min="5642" max="5648" width="10.265625" style="6" customWidth="1"/>
    <col min="5649" max="5893" width="9.1328125" style="6"/>
    <col min="5894" max="5894" width="5" style="6" customWidth="1"/>
    <col min="5895" max="5895" width="19" style="6" customWidth="1"/>
    <col min="5896" max="5896" width="19.265625" style="6" bestFit="1" customWidth="1"/>
    <col min="5897" max="5897" width="21.59765625" style="6" customWidth="1"/>
    <col min="5898" max="5904" width="10.265625" style="6" customWidth="1"/>
    <col min="5905" max="6149" width="9.1328125" style="6"/>
    <col min="6150" max="6150" width="5" style="6" customWidth="1"/>
    <col min="6151" max="6151" width="19" style="6" customWidth="1"/>
    <col min="6152" max="6152" width="19.265625" style="6" bestFit="1" customWidth="1"/>
    <col min="6153" max="6153" width="21.59765625" style="6" customWidth="1"/>
    <col min="6154" max="6160" width="10.265625" style="6" customWidth="1"/>
    <col min="6161" max="6405" width="9.1328125" style="6"/>
    <col min="6406" max="6406" width="5" style="6" customWidth="1"/>
    <col min="6407" max="6407" width="19" style="6" customWidth="1"/>
    <col min="6408" max="6408" width="19.265625" style="6" bestFit="1" customWidth="1"/>
    <col min="6409" max="6409" width="21.59765625" style="6" customWidth="1"/>
    <col min="6410" max="6416" width="10.265625" style="6" customWidth="1"/>
    <col min="6417" max="6661" width="9.1328125" style="6"/>
    <col min="6662" max="6662" width="5" style="6" customWidth="1"/>
    <col min="6663" max="6663" width="19" style="6" customWidth="1"/>
    <col min="6664" max="6664" width="19.265625" style="6" bestFit="1" customWidth="1"/>
    <col min="6665" max="6665" width="21.59765625" style="6" customWidth="1"/>
    <col min="6666" max="6672" width="10.265625" style="6" customWidth="1"/>
    <col min="6673" max="6917" width="9.1328125" style="6"/>
    <col min="6918" max="6918" width="5" style="6" customWidth="1"/>
    <col min="6919" max="6919" width="19" style="6" customWidth="1"/>
    <col min="6920" max="6920" width="19.265625" style="6" bestFit="1" customWidth="1"/>
    <col min="6921" max="6921" width="21.59765625" style="6" customWidth="1"/>
    <col min="6922" max="6928" width="10.265625" style="6" customWidth="1"/>
    <col min="6929" max="7173" width="9.1328125" style="6"/>
    <col min="7174" max="7174" width="5" style="6" customWidth="1"/>
    <col min="7175" max="7175" width="19" style="6" customWidth="1"/>
    <col min="7176" max="7176" width="19.265625" style="6" bestFit="1" customWidth="1"/>
    <col min="7177" max="7177" width="21.59765625" style="6" customWidth="1"/>
    <col min="7178" max="7184" width="10.265625" style="6" customWidth="1"/>
    <col min="7185" max="7429" width="9.1328125" style="6"/>
    <col min="7430" max="7430" width="5" style="6" customWidth="1"/>
    <col min="7431" max="7431" width="19" style="6" customWidth="1"/>
    <col min="7432" max="7432" width="19.265625" style="6" bestFit="1" customWidth="1"/>
    <col min="7433" max="7433" width="21.59765625" style="6" customWidth="1"/>
    <col min="7434" max="7440" width="10.265625" style="6" customWidth="1"/>
    <col min="7441" max="7685" width="9.1328125" style="6"/>
    <col min="7686" max="7686" width="5" style="6" customWidth="1"/>
    <col min="7687" max="7687" width="19" style="6" customWidth="1"/>
    <col min="7688" max="7688" width="19.265625" style="6" bestFit="1" customWidth="1"/>
    <col min="7689" max="7689" width="21.59765625" style="6" customWidth="1"/>
    <col min="7690" max="7696" width="10.265625" style="6" customWidth="1"/>
    <col min="7697" max="7941" width="9.1328125" style="6"/>
    <col min="7942" max="7942" width="5" style="6" customWidth="1"/>
    <col min="7943" max="7943" width="19" style="6" customWidth="1"/>
    <col min="7944" max="7944" width="19.265625" style="6" bestFit="1" customWidth="1"/>
    <col min="7945" max="7945" width="21.59765625" style="6" customWidth="1"/>
    <col min="7946" max="7952" width="10.265625" style="6" customWidth="1"/>
    <col min="7953" max="8197" width="9.1328125" style="6"/>
    <col min="8198" max="8198" width="5" style="6" customWidth="1"/>
    <col min="8199" max="8199" width="19" style="6" customWidth="1"/>
    <col min="8200" max="8200" width="19.265625" style="6" bestFit="1" customWidth="1"/>
    <col min="8201" max="8201" width="21.59765625" style="6" customWidth="1"/>
    <col min="8202" max="8208" width="10.265625" style="6" customWidth="1"/>
    <col min="8209" max="8453" width="9.1328125" style="6"/>
    <col min="8454" max="8454" width="5" style="6" customWidth="1"/>
    <col min="8455" max="8455" width="19" style="6" customWidth="1"/>
    <col min="8456" max="8456" width="19.265625" style="6" bestFit="1" customWidth="1"/>
    <col min="8457" max="8457" width="21.59765625" style="6" customWidth="1"/>
    <col min="8458" max="8464" width="10.265625" style="6" customWidth="1"/>
    <col min="8465" max="8709" width="9.1328125" style="6"/>
    <col min="8710" max="8710" width="5" style="6" customWidth="1"/>
    <col min="8711" max="8711" width="19" style="6" customWidth="1"/>
    <col min="8712" max="8712" width="19.265625" style="6" bestFit="1" customWidth="1"/>
    <col min="8713" max="8713" width="21.59765625" style="6" customWidth="1"/>
    <col min="8714" max="8720" width="10.265625" style="6" customWidth="1"/>
    <col min="8721" max="8965" width="9.1328125" style="6"/>
    <col min="8966" max="8966" width="5" style="6" customWidth="1"/>
    <col min="8967" max="8967" width="19" style="6" customWidth="1"/>
    <col min="8968" max="8968" width="19.265625" style="6" bestFit="1" customWidth="1"/>
    <col min="8969" max="8969" width="21.59765625" style="6" customWidth="1"/>
    <col min="8970" max="8976" width="10.265625" style="6" customWidth="1"/>
    <col min="8977" max="9221" width="9.1328125" style="6"/>
    <col min="9222" max="9222" width="5" style="6" customWidth="1"/>
    <col min="9223" max="9223" width="19" style="6" customWidth="1"/>
    <col min="9224" max="9224" width="19.265625" style="6" bestFit="1" customWidth="1"/>
    <col min="9225" max="9225" width="21.59765625" style="6" customWidth="1"/>
    <col min="9226" max="9232" width="10.265625" style="6" customWidth="1"/>
    <col min="9233" max="9477" width="9.1328125" style="6"/>
    <col min="9478" max="9478" width="5" style="6" customWidth="1"/>
    <col min="9479" max="9479" width="19" style="6" customWidth="1"/>
    <col min="9480" max="9480" width="19.265625" style="6" bestFit="1" customWidth="1"/>
    <col min="9481" max="9481" width="21.59765625" style="6" customWidth="1"/>
    <col min="9482" max="9488" width="10.265625" style="6" customWidth="1"/>
    <col min="9489" max="9733" width="9.1328125" style="6"/>
    <col min="9734" max="9734" width="5" style="6" customWidth="1"/>
    <col min="9735" max="9735" width="19" style="6" customWidth="1"/>
    <col min="9736" max="9736" width="19.265625" style="6" bestFit="1" customWidth="1"/>
    <col min="9737" max="9737" width="21.59765625" style="6" customWidth="1"/>
    <col min="9738" max="9744" width="10.265625" style="6" customWidth="1"/>
    <col min="9745" max="9989" width="9.1328125" style="6"/>
    <col min="9990" max="9990" width="5" style="6" customWidth="1"/>
    <col min="9991" max="9991" width="19" style="6" customWidth="1"/>
    <col min="9992" max="9992" width="19.265625" style="6" bestFit="1" customWidth="1"/>
    <col min="9993" max="9993" width="21.59765625" style="6" customWidth="1"/>
    <col min="9994" max="10000" width="10.265625" style="6" customWidth="1"/>
    <col min="10001" max="10245" width="9.1328125" style="6"/>
    <col min="10246" max="10246" width="5" style="6" customWidth="1"/>
    <col min="10247" max="10247" width="19" style="6" customWidth="1"/>
    <col min="10248" max="10248" width="19.265625" style="6" bestFit="1" customWidth="1"/>
    <col min="10249" max="10249" width="21.59765625" style="6" customWidth="1"/>
    <col min="10250" max="10256" width="10.265625" style="6" customWidth="1"/>
    <col min="10257" max="10501" width="9.1328125" style="6"/>
    <col min="10502" max="10502" width="5" style="6" customWidth="1"/>
    <col min="10503" max="10503" width="19" style="6" customWidth="1"/>
    <col min="10504" max="10504" width="19.265625" style="6" bestFit="1" customWidth="1"/>
    <col min="10505" max="10505" width="21.59765625" style="6" customWidth="1"/>
    <col min="10506" max="10512" width="10.265625" style="6" customWidth="1"/>
    <col min="10513" max="10757" width="9.1328125" style="6"/>
    <col min="10758" max="10758" width="5" style="6" customWidth="1"/>
    <col min="10759" max="10759" width="19" style="6" customWidth="1"/>
    <col min="10760" max="10760" width="19.265625" style="6" bestFit="1" customWidth="1"/>
    <col min="10761" max="10761" width="21.59765625" style="6" customWidth="1"/>
    <col min="10762" max="10768" width="10.265625" style="6" customWidth="1"/>
    <col min="10769" max="11013" width="9.1328125" style="6"/>
    <col min="11014" max="11014" width="5" style="6" customWidth="1"/>
    <col min="11015" max="11015" width="19" style="6" customWidth="1"/>
    <col min="11016" max="11016" width="19.265625" style="6" bestFit="1" customWidth="1"/>
    <col min="11017" max="11017" width="21.59765625" style="6" customWidth="1"/>
    <col min="11018" max="11024" width="10.265625" style="6" customWidth="1"/>
    <col min="11025" max="11269" width="9.1328125" style="6"/>
    <col min="11270" max="11270" width="5" style="6" customWidth="1"/>
    <col min="11271" max="11271" width="19" style="6" customWidth="1"/>
    <col min="11272" max="11272" width="19.265625" style="6" bestFit="1" customWidth="1"/>
    <col min="11273" max="11273" width="21.59765625" style="6" customWidth="1"/>
    <col min="11274" max="11280" width="10.265625" style="6" customWidth="1"/>
    <col min="11281" max="11525" width="9.1328125" style="6"/>
    <col min="11526" max="11526" width="5" style="6" customWidth="1"/>
    <col min="11527" max="11527" width="19" style="6" customWidth="1"/>
    <col min="11528" max="11528" width="19.265625" style="6" bestFit="1" customWidth="1"/>
    <col min="11529" max="11529" width="21.59765625" style="6" customWidth="1"/>
    <col min="11530" max="11536" width="10.265625" style="6" customWidth="1"/>
    <col min="11537" max="11781" width="9.1328125" style="6"/>
    <col min="11782" max="11782" width="5" style="6" customWidth="1"/>
    <col min="11783" max="11783" width="19" style="6" customWidth="1"/>
    <col min="11784" max="11784" width="19.265625" style="6" bestFit="1" customWidth="1"/>
    <col min="11785" max="11785" width="21.59765625" style="6" customWidth="1"/>
    <col min="11786" max="11792" width="10.265625" style="6" customWidth="1"/>
    <col min="11793" max="12037" width="9.1328125" style="6"/>
    <col min="12038" max="12038" width="5" style="6" customWidth="1"/>
    <col min="12039" max="12039" width="19" style="6" customWidth="1"/>
    <col min="12040" max="12040" width="19.265625" style="6" bestFit="1" customWidth="1"/>
    <col min="12041" max="12041" width="21.59765625" style="6" customWidth="1"/>
    <col min="12042" max="12048" width="10.265625" style="6" customWidth="1"/>
    <col min="12049" max="12293" width="9.1328125" style="6"/>
    <col min="12294" max="12294" width="5" style="6" customWidth="1"/>
    <col min="12295" max="12295" width="19" style="6" customWidth="1"/>
    <col min="12296" max="12296" width="19.265625" style="6" bestFit="1" customWidth="1"/>
    <col min="12297" max="12297" width="21.59765625" style="6" customWidth="1"/>
    <col min="12298" max="12304" width="10.265625" style="6" customWidth="1"/>
    <col min="12305" max="12549" width="9.1328125" style="6"/>
    <col min="12550" max="12550" width="5" style="6" customWidth="1"/>
    <col min="12551" max="12551" width="19" style="6" customWidth="1"/>
    <col min="12552" max="12552" width="19.265625" style="6" bestFit="1" customWidth="1"/>
    <col min="12553" max="12553" width="21.59765625" style="6" customWidth="1"/>
    <col min="12554" max="12560" width="10.265625" style="6" customWidth="1"/>
    <col min="12561" max="12805" width="9.1328125" style="6"/>
    <col min="12806" max="12806" width="5" style="6" customWidth="1"/>
    <col min="12807" max="12807" width="19" style="6" customWidth="1"/>
    <col min="12808" max="12808" width="19.265625" style="6" bestFit="1" customWidth="1"/>
    <col min="12809" max="12809" width="21.59765625" style="6" customWidth="1"/>
    <col min="12810" max="12816" width="10.265625" style="6" customWidth="1"/>
    <col min="12817" max="13061" width="9.1328125" style="6"/>
    <col min="13062" max="13062" width="5" style="6" customWidth="1"/>
    <col min="13063" max="13063" width="19" style="6" customWidth="1"/>
    <col min="13064" max="13064" width="19.265625" style="6" bestFit="1" customWidth="1"/>
    <col min="13065" max="13065" width="21.59765625" style="6" customWidth="1"/>
    <col min="13066" max="13072" width="10.265625" style="6" customWidth="1"/>
    <col min="13073" max="13317" width="9.1328125" style="6"/>
    <col min="13318" max="13318" width="5" style="6" customWidth="1"/>
    <col min="13319" max="13319" width="19" style="6" customWidth="1"/>
    <col min="13320" max="13320" width="19.265625" style="6" bestFit="1" customWidth="1"/>
    <col min="13321" max="13321" width="21.59765625" style="6" customWidth="1"/>
    <col min="13322" max="13328" width="10.265625" style="6" customWidth="1"/>
    <col min="13329" max="13573" width="9.1328125" style="6"/>
    <col min="13574" max="13574" width="5" style="6" customWidth="1"/>
    <col min="13575" max="13575" width="19" style="6" customWidth="1"/>
    <col min="13576" max="13576" width="19.265625" style="6" bestFit="1" customWidth="1"/>
    <col min="13577" max="13577" width="21.59765625" style="6" customWidth="1"/>
    <col min="13578" max="13584" width="10.265625" style="6" customWidth="1"/>
    <col min="13585" max="13829" width="9.1328125" style="6"/>
    <col min="13830" max="13830" width="5" style="6" customWidth="1"/>
    <col min="13831" max="13831" width="19" style="6" customWidth="1"/>
    <col min="13832" max="13832" width="19.265625" style="6" bestFit="1" customWidth="1"/>
    <col min="13833" max="13833" width="21.59765625" style="6" customWidth="1"/>
    <col min="13834" max="13840" width="10.265625" style="6" customWidth="1"/>
    <col min="13841" max="14085" width="9.1328125" style="6"/>
    <col min="14086" max="14086" width="5" style="6" customWidth="1"/>
    <col min="14087" max="14087" width="19" style="6" customWidth="1"/>
    <col min="14088" max="14088" width="19.265625" style="6" bestFit="1" customWidth="1"/>
    <col min="14089" max="14089" width="21.59765625" style="6" customWidth="1"/>
    <col min="14090" max="14096" width="10.265625" style="6" customWidth="1"/>
    <col min="14097" max="14341" width="9.1328125" style="6"/>
    <col min="14342" max="14342" width="5" style="6" customWidth="1"/>
    <col min="14343" max="14343" width="19" style="6" customWidth="1"/>
    <col min="14344" max="14344" width="19.265625" style="6" bestFit="1" customWidth="1"/>
    <col min="14345" max="14345" width="21.59765625" style="6" customWidth="1"/>
    <col min="14346" max="14352" width="10.265625" style="6" customWidth="1"/>
    <col min="14353" max="14597" width="9.1328125" style="6"/>
    <col min="14598" max="14598" width="5" style="6" customWidth="1"/>
    <col min="14599" max="14599" width="19" style="6" customWidth="1"/>
    <col min="14600" max="14600" width="19.265625" style="6" bestFit="1" customWidth="1"/>
    <col min="14601" max="14601" width="21.59765625" style="6" customWidth="1"/>
    <col min="14602" max="14608" width="10.265625" style="6" customWidth="1"/>
    <col min="14609" max="14853" width="9.1328125" style="6"/>
    <col min="14854" max="14854" width="5" style="6" customWidth="1"/>
    <col min="14855" max="14855" width="19" style="6" customWidth="1"/>
    <col min="14856" max="14856" width="19.265625" style="6" bestFit="1" customWidth="1"/>
    <col min="14857" max="14857" width="21.59765625" style="6" customWidth="1"/>
    <col min="14858" max="14864" width="10.265625" style="6" customWidth="1"/>
    <col min="14865" max="15109" width="9.1328125" style="6"/>
    <col min="15110" max="15110" width="5" style="6" customWidth="1"/>
    <col min="15111" max="15111" width="19" style="6" customWidth="1"/>
    <col min="15112" max="15112" width="19.265625" style="6" bestFit="1" customWidth="1"/>
    <col min="15113" max="15113" width="21.59765625" style="6" customWidth="1"/>
    <col min="15114" max="15120" width="10.265625" style="6" customWidth="1"/>
    <col min="15121" max="15365" width="9.1328125" style="6"/>
    <col min="15366" max="15366" width="5" style="6" customWidth="1"/>
    <col min="15367" max="15367" width="19" style="6" customWidth="1"/>
    <col min="15368" max="15368" width="19.265625" style="6" bestFit="1" customWidth="1"/>
    <col min="15369" max="15369" width="21.59765625" style="6" customWidth="1"/>
    <col min="15370" max="15376" width="10.265625" style="6" customWidth="1"/>
    <col min="15377" max="15621" width="9.1328125" style="6"/>
    <col min="15622" max="15622" width="5" style="6" customWidth="1"/>
    <col min="15623" max="15623" width="19" style="6" customWidth="1"/>
    <col min="15624" max="15624" width="19.265625" style="6" bestFit="1" customWidth="1"/>
    <col min="15625" max="15625" width="21.59765625" style="6" customWidth="1"/>
    <col min="15626" max="15632" width="10.265625" style="6" customWidth="1"/>
    <col min="15633" max="15877" width="9.1328125" style="6"/>
    <col min="15878" max="15878" width="5" style="6" customWidth="1"/>
    <col min="15879" max="15879" width="19" style="6" customWidth="1"/>
    <col min="15880" max="15880" width="19.265625" style="6" bestFit="1" customWidth="1"/>
    <col min="15881" max="15881" width="21.59765625" style="6" customWidth="1"/>
    <col min="15882" max="15888" width="10.265625" style="6" customWidth="1"/>
    <col min="15889" max="16133" width="9.1328125" style="6"/>
    <col min="16134" max="16134" width="5" style="6" customWidth="1"/>
    <col min="16135" max="16135" width="19" style="6" customWidth="1"/>
    <col min="16136" max="16136" width="19.265625" style="6" bestFit="1" customWidth="1"/>
    <col min="16137" max="16137" width="21.59765625" style="6" customWidth="1"/>
    <col min="16138" max="16144" width="10.265625" style="6" customWidth="1"/>
    <col min="16145" max="16382" width="9.1328125" style="6"/>
    <col min="16383" max="16384" width="9.1328125" style="6" customWidth="1"/>
  </cols>
  <sheetData>
    <row r="1" spans="2:25" ht="42.75" customHeight="1" x14ac:dyDescent="0.6">
      <c r="B1" s="29" t="s">
        <v>120</v>
      </c>
      <c r="C1" s="29"/>
      <c r="D1" s="29"/>
      <c r="E1" s="29"/>
      <c r="F1" s="29"/>
      <c r="G1" s="29"/>
      <c r="H1" s="29"/>
      <c r="I1" s="29"/>
      <c r="J1" s="29"/>
      <c r="K1" s="30" t="s">
        <v>118</v>
      </c>
      <c r="L1" s="30"/>
      <c r="M1" s="30"/>
      <c r="N1" s="30"/>
      <c r="O1" s="30"/>
      <c r="P1" s="30"/>
      <c r="Q1" s="30"/>
      <c r="R1" s="30"/>
      <c r="S1" s="30"/>
    </row>
    <row r="2" spans="2:25" ht="11.25" customHeight="1" x14ac:dyDescent="0.45">
      <c r="I2" s="13"/>
      <c r="J2" s="13"/>
      <c r="K2" s="7"/>
      <c r="L2" s="7"/>
      <c r="M2" s="7"/>
      <c r="N2" s="7"/>
      <c r="O2" s="7"/>
      <c r="P2" s="7"/>
      <c r="Q2" s="7"/>
      <c r="R2" s="7"/>
      <c r="T2" s="14"/>
      <c r="U2" s="14"/>
      <c r="V2" s="14"/>
      <c r="W2" s="14"/>
      <c r="X2" s="14"/>
      <c r="Y2" s="14"/>
    </row>
    <row r="3" spans="2:25" ht="36.4" customHeight="1" x14ac:dyDescent="0.45">
      <c r="C3" s="28" t="s">
        <v>116</v>
      </c>
      <c r="D3" s="28"/>
      <c r="E3" s="28"/>
      <c r="F3" s="28" t="s">
        <v>35</v>
      </c>
      <c r="G3" s="28"/>
      <c r="H3" s="28"/>
      <c r="I3" s="15" t="s">
        <v>117</v>
      </c>
      <c r="J3"/>
      <c r="K3" s="16"/>
      <c r="L3" s="17"/>
      <c r="M3" s="17"/>
      <c r="N3" s="17"/>
      <c r="O3" s="12"/>
      <c r="P3" s="7"/>
      <c r="Q3" s="7"/>
      <c r="R3" s="7"/>
    </row>
    <row r="4" spans="2:25" x14ac:dyDescent="0.45">
      <c r="B4" s="8" t="s">
        <v>29</v>
      </c>
      <c r="C4" s="1">
        <v>2015</v>
      </c>
      <c r="D4" s="1">
        <v>2018</v>
      </c>
      <c r="E4" s="1">
        <v>2021</v>
      </c>
      <c r="F4" s="1">
        <v>2015</v>
      </c>
      <c r="G4" s="1">
        <v>2018</v>
      </c>
      <c r="H4" s="1">
        <v>2021</v>
      </c>
      <c r="I4" s="1" t="s">
        <v>34</v>
      </c>
      <c r="J4"/>
      <c r="K4" s="16"/>
      <c r="L4" s="18" t="s">
        <v>29</v>
      </c>
      <c r="M4" s="19" t="s">
        <v>33</v>
      </c>
      <c r="N4" s="17"/>
      <c r="O4" s="12"/>
      <c r="P4" s="7"/>
      <c r="Q4" s="7"/>
      <c r="R4" s="7"/>
      <c r="U4" s="12"/>
      <c r="V4" s="12"/>
    </row>
    <row r="5" spans="2:25" x14ac:dyDescent="0.45">
      <c r="B5" s="9" t="s">
        <v>0</v>
      </c>
      <c r="C5" s="2">
        <v>98</v>
      </c>
      <c r="D5" s="2">
        <v>97.9</v>
      </c>
      <c r="E5" s="2">
        <v>97</v>
      </c>
      <c r="F5" s="3">
        <f t="shared" ref="F5:F36" si="0">100-C5</f>
        <v>2</v>
      </c>
      <c r="G5" s="3">
        <f t="shared" ref="G5:G36" si="1">100-D5</f>
        <v>2.0999999999999943</v>
      </c>
      <c r="H5" s="3">
        <f t="shared" ref="H5:H36" si="2">100-E5</f>
        <v>3</v>
      </c>
      <c r="I5" s="4">
        <f>H5-F5</f>
        <v>1</v>
      </c>
      <c r="J5"/>
      <c r="K5" s="16"/>
      <c r="L5" s="17" t="s">
        <v>2</v>
      </c>
      <c r="M5" s="20">
        <v>1.2000000000000028</v>
      </c>
      <c r="N5" s="17"/>
      <c r="O5" s="12"/>
      <c r="P5" s="7"/>
      <c r="Q5" s="7"/>
      <c r="R5" s="7"/>
      <c r="U5" s="12"/>
      <c r="V5" s="12"/>
    </row>
    <row r="6" spans="2:25" x14ac:dyDescent="0.45">
      <c r="B6" s="9" t="s">
        <v>1</v>
      </c>
      <c r="C6" s="2">
        <v>98.8</v>
      </c>
      <c r="D6" s="2">
        <v>98.1</v>
      </c>
      <c r="E6" s="2">
        <v>97.7</v>
      </c>
      <c r="F6" s="3">
        <f t="shared" si="0"/>
        <v>1.2000000000000028</v>
      </c>
      <c r="G6" s="3">
        <f t="shared" si="1"/>
        <v>1.9000000000000057</v>
      </c>
      <c r="H6" s="3">
        <f t="shared" si="2"/>
        <v>2.2999999999999972</v>
      </c>
      <c r="I6" s="4">
        <f t="shared" ref="I6:I35" si="3">H6-F6</f>
        <v>1.0999999999999943</v>
      </c>
      <c r="J6"/>
      <c r="K6" s="16"/>
      <c r="L6" s="17" t="s">
        <v>31</v>
      </c>
      <c r="M6" s="20">
        <v>1.9000000000000057</v>
      </c>
      <c r="N6" s="17"/>
      <c r="O6" s="12"/>
      <c r="P6" s="7"/>
      <c r="Q6" s="7"/>
      <c r="R6" s="7"/>
      <c r="U6" s="12"/>
      <c r="V6" s="12"/>
    </row>
    <row r="7" spans="2:25" x14ac:dyDescent="0.45">
      <c r="B7" s="9" t="s">
        <v>2</v>
      </c>
      <c r="C7" s="2">
        <v>98.4</v>
      </c>
      <c r="D7" s="2">
        <v>97.9</v>
      </c>
      <c r="E7" s="2">
        <v>98.8</v>
      </c>
      <c r="F7" s="3">
        <f t="shared" si="0"/>
        <v>1.5999999999999943</v>
      </c>
      <c r="G7" s="3">
        <f t="shared" si="1"/>
        <v>2.0999999999999943</v>
      </c>
      <c r="H7" s="3">
        <f t="shared" si="2"/>
        <v>1.2000000000000028</v>
      </c>
      <c r="I7" s="4">
        <f t="shared" si="3"/>
        <v>-0.39999999999999147</v>
      </c>
      <c r="J7"/>
      <c r="K7" s="16"/>
      <c r="L7" s="17" t="s">
        <v>1</v>
      </c>
      <c r="M7" s="20">
        <v>2.2999999999999972</v>
      </c>
      <c r="N7" s="17"/>
      <c r="O7" s="12"/>
      <c r="P7" s="7"/>
      <c r="Q7" s="7"/>
      <c r="R7" s="7"/>
      <c r="U7" s="12"/>
      <c r="V7" s="12"/>
    </row>
    <row r="8" spans="2:25" x14ac:dyDescent="0.45">
      <c r="B8" s="9" t="s">
        <v>3</v>
      </c>
      <c r="C8" s="2">
        <v>91.9</v>
      </c>
      <c r="D8" s="2">
        <v>91.4</v>
      </c>
      <c r="E8" s="2">
        <v>93.1</v>
      </c>
      <c r="F8" s="3">
        <f t="shared" si="0"/>
        <v>8.0999999999999943</v>
      </c>
      <c r="G8" s="3">
        <f t="shared" si="1"/>
        <v>8.5999999999999943</v>
      </c>
      <c r="H8" s="3">
        <f t="shared" si="2"/>
        <v>6.9000000000000057</v>
      </c>
      <c r="I8" s="4">
        <f t="shared" si="3"/>
        <v>-1.1999999999999886</v>
      </c>
      <c r="J8"/>
      <c r="K8" s="16"/>
      <c r="L8" s="17" t="s">
        <v>13</v>
      </c>
      <c r="M8" s="20">
        <v>2.2999999999999972</v>
      </c>
      <c r="N8" s="17"/>
      <c r="O8" s="12"/>
      <c r="P8" s="7"/>
      <c r="Q8" s="7"/>
      <c r="R8" s="7"/>
      <c r="U8" s="12"/>
      <c r="V8" s="12"/>
    </row>
    <row r="9" spans="2:25" x14ac:dyDescent="0.45">
      <c r="B9" s="9" t="s">
        <v>4</v>
      </c>
      <c r="C9" s="2">
        <v>95.6</v>
      </c>
      <c r="D9" s="2">
        <v>97.2</v>
      </c>
      <c r="E9" s="2">
        <v>96.4</v>
      </c>
      <c r="F9" s="3">
        <f t="shared" si="0"/>
        <v>4.4000000000000057</v>
      </c>
      <c r="G9" s="3">
        <f t="shared" si="1"/>
        <v>2.7999999999999972</v>
      </c>
      <c r="H9" s="3">
        <f t="shared" si="2"/>
        <v>3.5999999999999943</v>
      </c>
      <c r="I9" s="4">
        <f t="shared" si="3"/>
        <v>-0.80000000000001137</v>
      </c>
      <c r="J9"/>
      <c r="K9" s="16"/>
      <c r="L9" s="17" t="s">
        <v>12</v>
      </c>
      <c r="M9" s="20">
        <v>2.4000000000000057</v>
      </c>
      <c r="N9" s="17"/>
      <c r="O9" s="12"/>
      <c r="P9" s="7"/>
      <c r="Q9" s="7"/>
      <c r="R9" s="7"/>
      <c r="U9" s="12"/>
      <c r="V9" s="12"/>
    </row>
    <row r="10" spans="2:25" x14ac:dyDescent="0.45">
      <c r="B10" s="9" t="s">
        <v>5</v>
      </c>
      <c r="C10" s="2">
        <v>92.8</v>
      </c>
      <c r="D10" s="2">
        <v>94.9</v>
      </c>
      <c r="E10" s="2">
        <v>94.3</v>
      </c>
      <c r="F10" s="3">
        <f t="shared" si="0"/>
        <v>7.2000000000000028</v>
      </c>
      <c r="G10" s="3">
        <f t="shared" si="1"/>
        <v>5.0999999999999943</v>
      </c>
      <c r="H10" s="3">
        <f t="shared" si="2"/>
        <v>5.7000000000000028</v>
      </c>
      <c r="I10" s="4">
        <f t="shared" si="3"/>
        <v>-1.5</v>
      </c>
      <c r="J10"/>
      <c r="K10" s="16"/>
      <c r="L10" s="17" t="s">
        <v>20</v>
      </c>
      <c r="M10" s="21">
        <v>2.4000000000000057</v>
      </c>
      <c r="N10" s="17"/>
      <c r="O10" s="12"/>
      <c r="P10" s="7"/>
      <c r="Q10" s="7"/>
      <c r="R10" s="7"/>
      <c r="U10" s="12"/>
      <c r="V10" s="12"/>
    </row>
    <row r="11" spans="2:25" x14ac:dyDescent="0.45">
      <c r="B11" s="9" t="s">
        <v>6</v>
      </c>
      <c r="C11" s="2">
        <v>94.9</v>
      </c>
      <c r="D11" s="2">
        <v>97.3</v>
      </c>
      <c r="E11" s="2">
        <v>96.2</v>
      </c>
      <c r="F11" s="3">
        <f t="shared" si="0"/>
        <v>5.0999999999999943</v>
      </c>
      <c r="G11" s="3">
        <f t="shared" si="1"/>
        <v>2.7000000000000028</v>
      </c>
      <c r="H11" s="3">
        <f t="shared" si="2"/>
        <v>3.7999999999999972</v>
      </c>
      <c r="I11" s="4">
        <f t="shared" si="3"/>
        <v>-1.2999999999999972</v>
      </c>
      <c r="J11"/>
      <c r="K11" s="16"/>
      <c r="L11" s="17" t="s">
        <v>23</v>
      </c>
      <c r="M11" s="20">
        <v>2.4000000000000057</v>
      </c>
      <c r="N11" s="17"/>
      <c r="O11" s="12"/>
      <c r="P11" s="7"/>
      <c r="Q11" s="7"/>
      <c r="R11" s="7"/>
      <c r="U11" s="12"/>
      <c r="V11" s="12"/>
    </row>
    <row r="12" spans="2:25" x14ac:dyDescent="0.45">
      <c r="B12" s="9" t="s">
        <v>7</v>
      </c>
      <c r="C12" s="2">
        <v>96.6</v>
      </c>
      <c r="D12" s="2">
        <v>96.6</v>
      </c>
      <c r="E12" s="2">
        <v>96.1</v>
      </c>
      <c r="F12" s="3">
        <f t="shared" si="0"/>
        <v>3.4000000000000057</v>
      </c>
      <c r="G12" s="3">
        <f t="shared" si="1"/>
        <v>3.4000000000000057</v>
      </c>
      <c r="H12" s="3">
        <f t="shared" si="2"/>
        <v>3.9000000000000057</v>
      </c>
      <c r="I12" s="4">
        <f t="shared" si="3"/>
        <v>0.5</v>
      </c>
      <c r="J12"/>
      <c r="K12" s="16"/>
      <c r="L12" s="17" t="s">
        <v>28</v>
      </c>
      <c r="M12" s="20">
        <v>2.5999999999999943</v>
      </c>
      <c r="N12" s="17"/>
      <c r="O12" s="12"/>
      <c r="P12" s="7"/>
      <c r="Q12" s="7"/>
      <c r="R12" s="7"/>
    </row>
    <row r="13" spans="2:25" x14ac:dyDescent="0.45">
      <c r="B13" s="9" t="s">
        <v>8</v>
      </c>
      <c r="C13" s="2">
        <v>97.5</v>
      </c>
      <c r="D13" s="2">
        <v>96.5</v>
      </c>
      <c r="E13" s="2">
        <v>97</v>
      </c>
      <c r="F13" s="3">
        <f t="shared" si="0"/>
        <v>2.5</v>
      </c>
      <c r="G13" s="3">
        <f t="shared" si="1"/>
        <v>3.5</v>
      </c>
      <c r="H13" s="3">
        <f t="shared" si="2"/>
        <v>3</v>
      </c>
      <c r="I13" s="4">
        <f t="shared" si="3"/>
        <v>0.5</v>
      </c>
      <c r="J13"/>
      <c r="K13" s="16"/>
      <c r="L13" s="17" t="s">
        <v>26</v>
      </c>
      <c r="M13" s="20">
        <v>2.7000000000000028</v>
      </c>
      <c r="N13" s="17"/>
      <c r="O13" s="12"/>
      <c r="P13" s="7"/>
      <c r="Q13" s="7"/>
      <c r="R13" s="7"/>
    </row>
    <row r="14" spans="2:25" x14ac:dyDescent="0.45">
      <c r="B14" s="9" t="s">
        <v>9</v>
      </c>
      <c r="C14" s="2">
        <v>92.1</v>
      </c>
      <c r="D14" s="2">
        <v>94.9</v>
      </c>
      <c r="E14" s="2">
        <v>93.3</v>
      </c>
      <c r="F14" s="3">
        <f t="shared" si="0"/>
        <v>7.9000000000000057</v>
      </c>
      <c r="G14" s="3">
        <f t="shared" si="1"/>
        <v>5.0999999999999943</v>
      </c>
      <c r="H14" s="3">
        <f t="shared" si="2"/>
        <v>6.7000000000000028</v>
      </c>
      <c r="I14" s="4">
        <f t="shared" si="3"/>
        <v>-1.2000000000000028</v>
      </c>
      <c r="J14"/>
      <c r="K14" s="16"/>
      <c r="L14" s="17" t="s">
        <v>0</v>
      </c>
      <c r="M14" s="20">
        <v>3</v>
      </c>
      <c r="N14" s="17"/>
      <c r="O14" s="12"/>
      <c r="P14" s="7"/>
      <c r="Q14" s="7"/>
      <c r="R14" s="7"/>
    </row>
    <row r="15" spans="2:25" x14ac:dyDescent="0.45">
      <c r="B15" s="9" t="s">
        <v>10</v>
      </c>
      <c r="C15" s="2">
        <v>97.7</v>
      </c>
      <c r="D15" s="2">
        <v>97.9</v>
      </c>
      <c r="E15" s="2">
        <v>96.9</v>
      </c>
      <c r="F15" s="3">
        <f t="shared" si="0"/>
        <v>2.2999999999999972</v>
      </c>
      <c r="G15" s="3">
        <f t="shared" si="1"/>
        <v>2.0999999999999943</v>
      </c>
      <c r="H15" s="3">
        <f t="shared" si="2"/>
        <v>3.0999999999999943</v>
      </c>
      <c r="I15" s="4">
        <f t="shared" si="3"/>
        <v>0.79999999999999716</v>
      </c>
      <c r="J15"/>
      <c r="K15" s="16"/>
      <c r="L15" s="17" t="s">
        <v>8</v>
      </c>
      <c r="M15" s="20">
        <v>3</v>
      </c>
      <c r="N15" s="17"/>
      <c r="O15" s="12"/>
      <c r="P15" s="7"/>
      <c r="Q15" s="7"/>
      <c r="R15" s="7"/>
    </row>
    <row r="16" spans="2:25" x14ac:dyDescent="0.45">
      <c r="B16" s="9" t="s">
        <v>11</v>
      </c>
      <c r="C16" s="2">
        <v>93.4</v>
      </c>
      <c r="D16" s="2">
        <v>92.6</v>
      </c>
      <c r="E16" s="2">
        <v>94.1</v>
      </c>
      <c r="F16" s="3">
        <f t="shared" si="0"/>
        <v>6.5999999999999943</v>
      </c>
      <c r="G16" s="3">
        <f t="shared" si="1"/>
        <v>7.4000000000000057</v>
      </c>
      <c r="H16" s="3">
        <f t="shared" si="2"/>
        <v>5.9000000000000057</v>
      </c>
      <c r="I16" s="4">
        <f t="shared" si="3"/>
        <v>-0.69999999999998863</v>
      </c>
      <c r="J16"/>
      <c r="K16" s="16"/>
      <c r="L16" s="17" t="s">
        <v>19</v>
      </c>
      <c r="M16" s="20">
        <v>3</v>
      </c>
      <c r="N16" s="17"/>
      <c r="O16" s="12"/>
      <c r="P16" s="7"/>
      <c r="Q16" s="7"/>
      <c r="R16" s="7"/>
    </row>
    <row r="17" spans="2:18" x14ac:dyDescent="0.45">
      <c r="B17" s="9" t="s">
        <v>12</v>
      </c>
      <c r="C17" s="2">
        <v>96.5</v>
      </c>
      <c r="D17" s="2">
        <v>96.5</v>
      </c>
      <c r="E17" s="2">
        <v>97.6</v>
      </c>
      <c r="F17" s="3">
        <f t="shared" si="0"/>
        <v>3.5</v>
      </c>
      <c r="G17" s="3">
        <f t="shared" si="1"/>
        <v>3.5</v>
      </c>
      <c r="H17" s="3">
        <f t="shared" si="2"/>
        <v>2.4000000000000057</v>
      </c>
      <c r="I17" s="4">
        <f t="shared" si="3"/>
        <v>-1.0999999999999943</v>
      </c>
      <c r="J17"/>
      <c r="K17" s="16"/>
      <c r="L17" s="17" t="s">
        <v>27</v>
      </c>
      <c r="M17" s="20">
        <v>3</v>
      </c>
      <c r="N17" s="17"/>
      <c r="O17" s="12"/>
      <c r="P17" s="7"/>
      <c r="Q17" s="7"/>
      <c r="R17" s="7"/>
    </row>
    <row r="18" spans="2:18" x14ac:dyDescent="0.45">
      <c r="B18" s="9" t="s">
        <v>13</v>
      </c>
      <c r="C18" s="2">
        <v>97.5</v>
      </c>
      <c r="D18" s="2">
        <v>98</v>
      </c>
      <c r="E18" s="2">
        <v>97.7</v>
      </c>
      <c r="F18" s="3">
        <f t="shared" si="0"/>
        <v>2.5</v>
      </c>
      <c r="G18" s="3">
        <f t="shared" si="1"/>
        <v>2</v>
      </c>
      <c r="H18" s="3">
        <f t="shared" si="2"/>
        <v>2.2999999999999972</v>
      </c>
      <c r="I18" s="4">
        <f t="shared" si="3"/>
        <v>-0.20000000000000284</v>
      </c>
      <c r="J18"/>
      <c r="K18" s="16"/>
      <c r="L18" s="17" t="s">
        <v>10</v>
      </c>
      <c r="M18" s="20">
        <v>3.0999999999999943</v>
      </c>
      <c r="N18" s="17"/>
      <c r="O18" s="12"/>
      <c r="P18" s="7"/>
      <c r="Q18" s="7"/>
      <c r="R18" s="7"/>
    </row>
    <row r="19" spans="2:18" x14ac:dyDescent="0.45">
      <c r="B19" s="9" t="s">
        <v>14</v>
      </c>
      <c r="C19" s="2">
        <v>95.2</v>
      </c>
      <c r="D19" s="2">
        <v>97.8</v>
      </c>
      <c r="E19" s="2">
        <v>96.2</v>
      </c>
      <c r="F19" s="3">
        <f t="shared" si="0"/>
        <v>4.7999999999999972</v>
      </c>
      <c r="G19" s="3">
        <f t="shared" si="1"/>
        <v>2.2000000000000028</v>
      </c>
      <c r="H19" s="3">
        <f t="shared" si="2"/>
        <v>3.7999999999999972</v>
      </c>
      <c r="I19" s="4">
        <f t="shared" si="3"/>
        <v>-1</v>
      </c>
      <c r="J19"/>
      <c r="K19" s="16"/>
      <c r="L19" s="17" t="s">
        <v>16</v>
      </c>
      <c r="M19" s="20">
        <v>3.0999999999999943</v>
      </c>
      <c r="N19" s="17"/>
      <c r="O19" s="12"/>
      <c r="P19" s="7"/>
      <c r="Q19" s="7"/>
      <c r="R19" s="7"/>
    </row>
    <row r="20" spans="2:18" x14ac:dyDescent="0.45">
      <c r="B20" s="10" t="s">
        <v>15</v>
      </c>
      <c r="C20" s="5">
        <v>96.2</v>
      </c>
      <c r="D20" s="5">
        <v>97.7</v>
      </c>
      <c r="E20" s="5">
        <v>95.6</v>
      </c>
      <c r="F20" s="3">
        <f t="shared" si="0"/>
        <v>3.7999999999999972</v>
      </c>
      <c r="G20" s="3">
        <f t="shared" si="1"/>
        <v>2.2999999999999972</v>
      </c>
      <c r="H20" s="3">
        <f t="shared" si="2"/>
        <v>4.4000000000000057</v>
      </c>
      <c r="I20" s="4">
        <f t="shared" si="3"/>
        <v>0.60000000000000853</v>
      </c>
      <c r="J20"/>
      <c r="K20" s="16"/>
      <c r="L20" s="17" t="s">
        <v>4</v>
      </c>
      <c r="M20" s="20">
        <v>3.5999999999999943</v>
      </c>
      <c r="N20" s="17"/>
      <c r="O20" s="12"/>
      <c r="P20" s="7"/>
      <c r="Q20" s="7"/>
      <c r="R20" s="7"/>
    </row>
    <row r="21" spans="2:18" x14ac:dyDescent="0.45">
      <c r="B21" s="9" t="s">
        <v>16</v>
      </c>
      <c r="C21" s="2">
        <v>97</v>
      </c>
      <c r="D21" s="2">
        <v>98.3</v>
      </c>
      <c r="E21" s="2">
        <v>96.9</v>
      </c>
      <c r="F21" s="3">
        <f t="shared" si="0"/>
        <v>3</v>
      </c>
      <c r="G21" s="3">
        <f t="shared" si="1"/>
        <v>1.7000000000000028</v>
      </c>
      <c r="H21" s="3">
        <f t="shared" si="2"/>
        <v>3.0999999999999943</v>
      </c>
      <c r="I21" s="4">
        <f t="shared" si="3"/>
        <v>9.9999999999994316E-2</v>
      </c>
      <c r="J21"/>
      <c r="K21" s="16"/>
      <c r="L21" s="17" t="s">
        <v>24</v>
      </c>
      <c r="M21" s="20">
        <v>3.5999999999999943</v>
      </c>
      <c r="N21" s="17"/>
      <c r="O21" s="12"/>
      <c r="P21" s="7"/>
      <c r="Q21" s="7"/>
      <c r="R21" s="7"/>
    </row>
    <row r="22" spans="2:18" x14ac:dyDescent="0.45">
      <c r="B22" s="9" t="s">
        <v>17</v>
      </c>
      <c r="C22" s="2">
        <v>94.4</v>
      </c>
      <c r="D22" s="2">
        <v>95.4</v>
      </c>
      <c r="E22" s="2">
        <v>94.4</v>
      </c>
      <c r="F22" s="3">
        <f t="shared" si="0"/>
        <v>5.5999999999999943</v>
      </c>
      <c r="G22" s="3">
        <f t="shared" si="1"/>
        <v>4.5999999999999943</v>
      </c>
      <c r="H22" s="3">
        <f t="shared" si="2"/>
        <v>5.5999999999999943</v>
      </c>
      <c r="I22" s="4">
        <f t="shared" si="3"/>
        <v>0</v>
      </c>
      <c r="J22"/>
      <c r="K22" s="16"/>
      <c r="L22" s="17" t="s">
        <v>6</v>
      </c>
      <c r="M22" s="20">
        <v>3.7999999999999972</v>
      </c>
      <c r="N22" s="17"/>
      <c r="O22" s="12"/>
      <c r="P22" s="7"/>
      <c r="Q22" s="7"/>
      <c r="R22" s="7"/>
    </row>
    <row r="23" spans="2:18" x14ac:dyDescent="0.45">
      <c r="B23" s="9" t="s">
        <v>18</v>
      </c>
      <c r="C23" s="2">
        <v>96.3</v>
      </c>
      <c r="D23" s="2">
        <v>95.1</v>
      </c>
      <c r="E23" s="2">
        <v>93.9</v>
      </c>
      <c r="F23" s="3">
        <f t="shared" si="0"/>
        <v>3.7000000000000028</v>
      </c>
      <c r="G23" s="3">
        <f t="shared" si="1"/>
        <v>4.9000000000000057</v>
      </c>
      <c r="H23" s="3">
        <f t="shared" si="2"/>
        <v>6.0999999999999943</v>
      </c>
      <c r="I23" s="4">
        <f t="shared" si="3"/>
        <v>2.3999999999999915</v>
      </c>
      <c r="J23"/>
      <c r="K23" s="16"/>
      <c r="L23" s="17" t="s">
        <v>14</v>
      </c>
      <c r="M23" s="20">
        <v>3.7999999999999972</v>
      </c>
      <c r="N23" s="17"/>
      <c r="O23" s="12"/>
      <c r="P23" s="7"/>
      <c r="Q23" s="7"/>
      <c r="R23" s="7"/>
    </row>
    <row r="24" spans="2:18" x14ac:dyDescent="0.45">
      <c r="B24" s="9" t="s">
        <v>19</v>
      </c>
      <c r="C24" s="2">
        <v>95.3</v>
      </c>
      <c r="D24" s="2">
        <v>97.3</v>
      </c>
      <c r="E24" s="2">
        <v>97</v>
      </c>
      <c r="F24" s="3">
        <f t="shared" si="0"/>
        <v>4.7000000000000028</v>
      </c>
      <c r="G24" s="3">
        <f t="shared" si="1"/>
        <v>2.7000000000000028</v>
      </c>
      <c r="H24" s="3">
        <f t="shared" si="2"/>
        <v>3</v>
      </c>
      <c r="I24" s="4">
        <f t="shared" si="3"/>
        <v>-1.7000000000000028</v>
      </c>
      <c r="J24"/>
      <c r="K24" s="16"/>
      <c r="L24" s="17" t="s">
        <v>7</v>
      </c>
      <c r="M24" s="20">
        <v>3.9000000000000057</v>
      </c>
      <c r="N24" s="17"/>
      <c r="O24" s="12"/>
      <c r="P24" s="7"/>
      <c r="Q24" s="7"/>
      <c r="R24" s="7"/>
    </row>
    <row r="25" spans="2:18" x14ac:dyDescent="0.45">
      <c r="B25" s="9" t="s">
        <v>20</v>
      </c>
      <c r="C25" s="2">
        <v>97.1</v>
      </c>
      <c r="D25" s="2">
        <v>97.8</v>
      </c>
      <c r="E25" s="2">
        <v>97.6</v>
      </c>
      <c r="F25" s="3">
        <f t="shared" si="0"/>
        <v>2.9000000000000057</v>
      </c>
      <c r="G25" s="3">
        <f t="shared" si="1"/>
        <v>2.2000000000000028</v>
      </c>
      <c r="H25" s="3">
        <f t="shared" si="2"/>
        <v>2.4000000000000057</v>
      </c>
      <c r="I25" s="4">
        <f t="shared" si="3"/>
        <v>-0.5</v>
      </c>
      <c r="J25"/>
      <c r="K25" s="16"/>
      <c r="L25" s="17" t="s">
        <v>21</v>
      </c>
      <c r="M25" s="20">
        <v>4</v>
      </c>
      <c r="N25" s="17"/>
      <c r="O25" s="12"/>
      <c r="P25" s="7"/>
      <c r="Q25" s="7"/>
      <c r="R25" s="7"/>
    </row>
    <row r="26" spans="2:18" x14ac:dyDescent="0.45">
      <c r="B26" s="9" t="s">
        <v>21</v>
      </c>
      <c r="C26" s="2">
        <v>95.4</v>
      </c>
      <c r="D26" s="2">
        <v>96.2</v>
      </c>
      <c r="E26" s="2">
        <v>96</v>
      </c>
      <c r="F26" s="3">
        <f t="shared" si="0"/>
        <v>4.5999999999999943</v>
      </c>
      <c r="G26" s="3">
        <f t="shared" si="1"/>
        <v>3.7999999999999972</v>
      </c>
      <c r="H26" s="3">
        <f t="shared" si="2"/>
        <v>4</v>
      </c>
      <c r="I26" s="4">
        <f t="shared" si="3"/>
        <v>-0.59999999999999432</v>
      </c>
      <c r="J26"/>
      <c r="K26" s="16"/>
      <c r="L26" s="17" t="s">
        <v>32</v>
      </c>
      <c r="M26" s="20">
        <v>4.2999999999999972</v>
      </c>
      <c r="N26" s="17"/>
      <c r="O26" s="12"/>
      <c r="P26" s="7"/>
      <c r="Q26" s="7"/>
      <c r="R26" s="7"/>
    </row>
    <row r="27" spans="2:18" x14ac:dyDescent="0.45">
      <c r="B27" s="9" t="s">
        <v>28</v>
      </c>
      <c r="C27" s="2">
        <v>95.8</v>
      </c>
      <c r="D27" s="2">
        <v>96.9</v>
      </c>
      <c r="E27" s="2">
        <v>97.4</v>
      </c>
      <c r="F27" s="3">
        <f t="shared" si="0"/>
        <v>4.2000000000000028</v>
      </c>
      <c r="G27" s="3">
        <f t="shared" si="1"/>
        <v>3.0999999999999943</v>
      </c>
      <c r="H27" s="3">
        <f t="shared" si="2"/>
        <v>2.5999999999999943</v>
      </c>
      <c r="I27" s="4">
        <f t="shared" si="3"/>
        <v>-1.6000000000000085</v>
      </c>
      <c r="J27"/>
      <c r="K27" s="16"/>
      <c r="L27" s="17" t="s">
        <v>15</v>
      </c>
      <c r="M27" s="20">
        <v>4.4000000000000057</v>
      </c>
      <c r="N27" s="17"/>
      <c r="O27" s="12"/>
      <c r="P27" s="7"/>
      <c r="Q27" s="7"/>
      <c r="R27" s="7"/>
    </row>
    <row r="28" spans="2:18" x14ac:dyDescent="0.45">
      <c r="B28" s="9" t="s">
        <v>31</v>
      </c>
      <c r="C28" s="2">
        <v>99.2</v>
      </c>
      <c r="D28" s="2">
        <v>98.5</v>
      </c>
      <c r="E28" s="2">
        <v>98.1</v>
      </c>
      <c r="F28" s="3">
        <f t="shared" si="0"/>
        <v>0.79999999999999716</v>
      </c>
      <c r="G28" s="3">
        <f t="shared" si="1"/>
        <v>1.5</v>
      </c>
      <c r="H28" s="3">
        <f t="shared" si="2"/>
        <v>1.9000000000000057</v>
      </c>
      <c r="I28" s="4">
        <f t="shared" si="3"/>
        <v>1.1000000000000085</v>
      </c>
      <c r="J28"/>
      <c r="K28" s="16"/>
      <c r="L28" s="17" t="s">
        <v>22</v>
      </c>
      <c r="M28" s="20">
        <v>4.7000000000000028</v>
      </c>
      <c r="N28" s="17"/>
      <c r="O28" s="12"/>
      <c r="P28" s="7"/>
      <c r="Q28" s="7"/>
      <c r="R28" s="7"/>
    </row>
    <row r="29" spans="2:18" x14ac:dyDescent="0.45">
      <c r="B29" s="9" t="s">
        <v>22</v>
      </c>
      <c r="C29" s="2">
        <v>98.3</v>
      </c>
      <c r="D29" s="2">
        <v>97.8</v>
      </c>
      <c r="E29" s="2">
        <v>95.3</v>
      </c>
      <c r="F29" s="3">
        <f t="shared" si="0"/>
        <v>1.7000000000000028</v>
      </c>
      <c r="G29" s="3">
        <f t="shared" si="1"/>
        <v>2.2000000000000028</v>
      </c>
      <c r="H29" s="3">
        <f t="shared" si="2"/>
        <v>4.7000000000000028</v>
      </c>
      <c r="I29" s="4">
        <f t="shared" si="3"/>
        <v>3</v>
      </c>
      <c r="J29"/>
      <c r="K29" s="16"/>
      <c r="L29" s="17" t="s">
        <v>17</v>
      </c>
      <c r="M29" s="20">
        <v>5.5999999999999943</v>
      </c>
      <c r="N29" s="17"/>
      <c r="O29" s="12"/>
      <c r="P29" s="7"/>
      <c r="Q29" s="7"/>
      <c r="R29" s="7"/>
    </row>
    <row r="30" spans="2:18" x14ac:dyDescent="0.45">
      <c r="B30" s="9" t="s">
        <v>32</v>
      </c>
      <c r="C30" s="2">
        <v>98.4</v>
      </c>
      <c r="D30" s="2">
        <v>97.8</v>
      </c>
      <c r="E30" s="2">
        <v>95.7</v>
      </c>
      <c r="F30" s="3">
        <f t="shared" si="0"/>
        <v>1.5999999999999943</v>
      </c>
      <c r="G30" s="3">
        <f t="shared" si="1"/>
        <v>2.2000000000000028</v>
      </c>
      <c r="H30" s="3">
        <f t="shared" si="2"/>
        <v>4.2999999999999972</v>
      </c>
      <c r="I30" s="4">
        <f t="shared" si="3"/>
        <v>2.7000000000000028</v>
      </c>
      <c r="J30"/>
      <c r="K30" s="16"/>
      <c r="L30" s="17" t="s">
        <v>5</v>
      </c>
      <c r="M30" s="20">
        <v>5.7000000000000028</v>
      </c>
      <c r="N30" s="17"/>
      <c r="O30" s="12"/>
      <c r="P30" s="7"/>
      <c r="Q30" s="7"/>
      <c r="R30" s="7"/>
    </row>
    <row r="31" spans="2:18" x14ac:dyDescent="0.45">
      <c r="B31" s="9" t="s">
        <v>23</v>
      </c>
      <c r="C31" s="2">
        <v>97.7</v>
      </c>
      <c r="D31" s="2">
        <v>98.3</v>
      </c>
      <c r="E31" s="2">
        <v>97.6</v>
      </c>
      <c r="F31" s="3">
        <f t="shared" si="0"/>
        <v>2.2999999999999972</v>
      </c>
      <c r="G31" s="3">
        <f t="shared" si="1"/>
        <v>1.7000000000000028</v>
      </c>
      <c r="H31" s="3">
        <f t="shared" si="2"/>
        <v>2.4000000000000057</v>
      </c>
      <c r="I31" s="4">
        <f t="shared" si="3"/>
        <v>0.10000000000000853</v>
      </c>
      <c r="J31"/>
      <c r="K31" s="16"/>
      <c r="L31" s="17" t="s">
        <v>11</v>
      </c>
      <c r="M31" s="20">
        <v>5.9000000000000057</v>
      </c>
      <c r="N31" s="17"/>
      <c r="O31" s="12"/>
      <c r="P31" s="7"/>
      <c r="Q31" s="7"/>
      <c r="R31" s="7"/>
    </row>
    <row r="32" spans="2:18" x14ac:dyDescent="0.45">
      <c r="B32" s="9" t="s">
        <v>24</v>
      </c>
      <c r="C32" s="2">
        <v>94.8</v>
      </c>
      <c r="D32" s="2">
        <v>97</v>
      </c>
      <c r="E32" s="2">
        <v>96.4</v>
      </c>
      <c r="F32" s="3">
        <f t="shared" si="0"/>
        <v>5.2000000000000028</v>
      </c>
      <c r="G32" s="3">
        <f t="shared" si="1"/>
        <v>3</v>
      </c>
      <c r="H32" s="3">
        <f t="shared" si="2"/>
        <v>3.5999999999999943</v>
      </c>
      <c r="I32" s="4">
        <f t="shared" si="3"/>
        <v>-1.6000000000000085</v>
      </c>
      <c r="J32"/>
      <c r="K32" s="16"/>
      <c r="L32" s="17" t="s">
        <v>25</v>
      </c>
      <c r="M32" s="20">
        <v>6</v>
      </c>
      <c r="N32" s="17"/>
      <c r="O32" s="12"/>
      <c r="P32" s="7"/>
      <c r="Q32" s="7"/>
      <c r="R32" s="7"/>
    </row>
    <row r="33" spans="2:18" x14ac:dyDescent="0.45">
      <c r="B33" s="9" t="s">
        <v>25</v>
      </c>
      <c r="C33" s="2">
        <v>94.7</v>
      </c>
      <c r="D33" s="2">
        <v>93.5</v>
      </c>
      <c r="E33" s="2">
        <v>94</v>
      </c>
      <c r="F33" s="3">
        <f t="shared" si="0"/>
        <v>5.2999999999999972</v>
      </c>
      <c r="G33" s="3">
        <f t="shared" si="1"/>
        <v>6.5</v>
      </c>
      <c r="H33" s="3">
        <f t="shared" si="2"/>
        <v>6</v>
      </c>
      <c r="I33" s="4">
        <f t="shared" si="3"/>
        <v>0.70000000000000284</v>
      </c>
      <c r="J33"/>
      <c r="K33" s="16"/>
      <c r="L33" s="17" t="s">
        <v>18</v>
      </c>
      <c r="M33" s="20">
        <v>6.0999999999999943</v>
      </c>
      <c r="N33" s="17"/>
      <c r="O33" s="12"/>
      <c r="P33" s="7"/>
      <c r="Q33" s="7"/>
      <c r="R33" s="7"/>
    </row>
    <row r="34" spans="2:18" x14ac:dyDescent="0.45">
      <c r="B34" s="9" t="s">
        <v>26</v>
      </c>
      <c r="C34" s="2">
        <v>93.7</v>
      </c>
      <c r="D34" s="2">
        <v>94.7</v>
      </c>
      <c r="E34" s="2">
        <v>97.3</v>
      </c>
      <c r="F34" s="3">
        <f t="shared" si="0"/>
        <v>6.2999999999999972</v>
      </c>
      <c r="G34" s="3">
        <f t="shared" si="1"/>
        <v>5.2999999999999972</v>
      </c>
      <c r="H34" s="3">
        <f t="shared" si="2"/>
        <v>2.7000000000000028</v>
      </c>
      <c r="I34" s="4">
        <f t="shared" si="3"/>
        <v>-3.5999999999999943</v>
      </c>
      <c r="J34"/>
      <c r="K34" s="16"/>
      <c r="L34" s="17" t="s">
        <v>9</v>
      </c>
      <c r="M34" s="20">
        <v>6.7000000000000028</v>
      </c>
      <c r="N34" s="17"/>
      <c r="O34" s="12"/>
      <c r="P34" s="7"/>
      <c r="Q34" s="7"/>
      <c r="R34" s="7"/>
    </row>
    <row r="35" spans="2:18" x14ac:dyDescent="0.45">
      <c r="B35" s="9" t="s">
        <v>27</v>
      </c>
      <c r="C35" s="2">
        <v>97.8</v>
      </c>
      <c r="D35" s="2">
        <v>97.2</v>
      </c>
      <c r="E35" s="2">
        <v>97</v>
      </c>
      <c r="F35" s="3">
        <f t="shared" si="0"/>
        <v>2.2000000000000028</v>
      </c>
      <c r="G35" s="3">
        <f t="shared" si="1"/>
        <v>2.7999999999999972</v>
      </c>
      <c r="H35" s="3">
        <f t="shared" si="2"/>
        <v>3</v>
      </c>
      <c r="I35" s="4">
        <f t="shared" si="3"/>
        <v>0.79999999999999716</v>
      </c>
      <c r="J35"/>
      <c r="K35" s="16"/>
      <c r="L35" s="17" t="s">
        <v>3</v>
      </c>
      <c r="M35" s="20">
        <v>6.9000000000000057</v>
      </c>
      <c r="N35" s="17"/>
      <c r="O35" s="12"/>
      <c r="P35" s="7"/>
      <c r="Q35" s="7"/>
      <c r="R35" s="7"/>
    </row>
    <row r="36" spans="2:18" x14ac:dyDescent="0.45">
      <c r="B36" s="11" t="s">
        <v>119</v>
      </c>
      <c r="C36" s="25">
        <f>AVERAGE(C5:C35)</f>
        <v>96.096774193548384</v>
      </c>
      <c r="D36" s="25">
        <f t="shared" ref="D36:E36" si="4">AVERAGE(D5:D35)</f>
        <v>96.612903225806448</v>
      </c>
      <c r="E36" s="25">
        <f t="shared" si="4"/>
        <v>96.212903225806457</v>
      </c>
      <c r="F36" s="26">
        <f t="shared" si="0"/>
        <v>3.9032258064516157</v>
      </c>
      <c r="G36" s="26">
        <f t="shared" si="1"/>
        <v>3.3870967741935516</v>
      </c>
      <c r="H36" s="26">
        <f t="shared" si="2"/>
        <v>3.7870967741935431</v>
      </c>
      <c r="I36" s="27">
        <f t="shared" ref="I36" si="5">H36-F36</f>
        <v>-0.11612903225807258</v>
      </c>
      <c r="J36"/>
      <c r="K36" s="16"/>
      <c r="L36" s="22"/>
      <c r="M36" s="23"/>
      <c r="N36" s="22"/>
      <c r="O36" s="12"/>
      <c r="P36" s="7"/>
      <c r="Q36" s="7"/>
      <c r="R36" s="7"/>
    </row>
    <row r="37" spans="2:18" x14ac:dyDescent="0.45">
      <c r="K37" s="16"/>
      <c r="L37" s="24"/>
      <c r="M37" s="24"/>
      <c r="N37" s="24"/>
      <c r="O37" s="7"/>
      <c r="P37" s="7"/>
      <c r="Q37" s="7"/>
      <c r="R37" s="7"/>
    </row>
    <row r="38" spans="2:18" x14ac:dyDescent="0.45">
      <c r="K38" s="16"/>
      <c r="L38" s="24"/>
      <c r="M38" s="24"/>
      <c r="N38" s="24"/>
      <c r="O38" s="7"/>
      <c r="P38" s="7"/>
      <c r="Q38" s="7"/>
      <c r="R38" s="7"/>
    </row>
    <row r="39" spans="2:18" x14ac:dyDescent="0.45">
      <c r="K39" s="16"/>
      <c r="L39" s="24"/>
      <c r="M39" s="24"/>
      <c r="N39" s="24"/>
    </row>
    <row r="40" spans="2:18" x14ac:dyDescent="0.45">
      <c r="K40" s="16"/>
      <c r="L40" s="24"/>
      <c r="M40" s="24"/>
      <c r="N40" s="24"/>
    </row>
  </sheetData>
  <sheetProtection sheet="1" objects="1" scenarios="1"/>
  <sortState xmlns:xlrd2="http://schemas.microsoft.com/office/spreadsheetml/2017/richdata2" ref="L5:M35">
    <sortCondition ref="M5:M35"/>
  </sortState>
  <mergeCells count="4">
    <mergeCell ref="C3:E3"/>
    <mergeCell ref="F3:H3"/>
    <mergeCell ref="B1:J1"/>
    <mergeCell ref="K1:S1"/>
  </mergeCells>
  <pageMargins left="0.39370078740157483" right="0.39370078740157483" top="0.39370078740157483" bottom="0.39370078740157483" header="0.31496062992125984" footer="0.31496062992125984"/>
  <pageSetup paperSize="9" scale="8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E35E-85E6-4521-ABEB-31572D0DB54D}">
  <sheetPr>
    <pageSetUpPr fitToPage="1"/>
  </sheetPr>
  <dimension ref="B1:J82"/>
  <sheetViews>
    <sheetView showGridLines="0" showRowColHeaders="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4" sqref="K24"/>
    </sheetView>
  </sheetViews>
  <sheetFormatPr defaultRowHeight="14.25" x14ac:dyDescent="0.45"/>
  <cols>
    <col min="1" max="1" width="4.59765625" customWidth="1"/>
    <col min="2" max="2" width="7.265625" customWidth="1"/>
    <col min="3" max="3" width="22.73046875" customWidth="1"/>
    <col min="4" max="4" width="14.86328125" customWidth="1"/>
    <col min="6" max="6" width="25.1328125" customWidth="1"/>
    <col min="11" max="11" width="16.265625" bestFit="1" customWidth="1"/>
  </cols>
  <sheetData>
    <row r="1" spans="2:10" ht="34.5" customHeight="1" x14ac:dyDescent="0.45">
      <c r="B1" s="31" t="s">
        <v>115</v>
      </c>
      <c r="C1" s="31"/>
      <c r="D1" s="31"/>
      <c r="E1" s="31"/>
      <c r="F1" s="31"/>
      <c r="G1" s="31"/>
      <c r="H1" s="31"/>
      <c r="I1" s="31"/>
      <c r="J1" s="31"/>
    </row>
    <row r="3" spans="2:10" x14ac:dyDescent="0.45">
      <c r="C3" s="9" t="s">
        <v>36</v>
      </c>
      <c r="D3" s="3">
        <v>4.5999999999999943</v>
      </c>
      <c r="F3" s="9" t="s">
        <v>51</v>
      </c>
      <c r="G3" s="3">
        <v>1.5</v>
      </c>
    </row>
    <row r="4" spans="2:10" x14ac:dyDescent="0.45">
      <c r="C4" s="9" t="s">
        <v>37</v>
      </c>
      <c r="D4" s="3">
        <v>6.5</v>
      </c>
      <c r="F4" s="9" t="s">
        <v>52</v>
      </c>
      <c r="G4" s="3">
        <v>1.9000000000000057</v>
      </c>
    </row>
    <row r="5" spans="2:10" x14ac:dyDescent="0.45">
      <c r="C5" s="9" t="s">
        <v>38</v>
      </c>
      <c r="D5" s="3">
        <v>5.2000000000000028</v>
      </c>
      <c r="F5" s="9" t="s">
        <v>91</v>
      </c>
      <c r="G5" s="3">
        <v>2.230000000000004</v>
      </c>
    </row>
    <row r="6" spans="2:10" x14ac:dyDescent="0.45">
      <c r="C6" s="9" t="s">
        <v>39</v>
      </c>
      <c r="D6" s="3">
        <v>8.9000000000000057</v>
      </c>
      <c r="F6" s="9" t="s">
        <v>98</v>
      </c>
      <c r="G6" s="3">
        <v>2.9000000000000057</v>
      </c>
    </row>
    <row r="7" spans="2:10" x14ac:dyDescent="0.45">
      <c r="C7" s="9" t="s">
        <v>40</v>
      </c>
      <c r="D7" s="3">
        <v>7</v>
      </c>
      <c r="F7" s="9" t="s">
        <v>64</v>
      </c>
      <c r="G7" s="3">
        <v>3</v>
      </c>
    </row>
    <row r="8" spans="2:10" x14ac:dyDescent="0.45">
      <c r="C8" s="9" t="s">
        <v>41</v>
      </c>
      <c r="D8" s="3">
        <v>6.7999999999999972</v>
      </c>
      <c r="F8" s="9" t="s">
        <v>90</v>
      </c>
      <c r="G8" s="3">
        <v>3.0999999999999943</v>
      </c>
    </row>
    <row r="9" spans="2:10" x14ac:dyDescent="0.45">
      <c r="C9" s="9" t="s">
        <v>42</v>
      </c>
      <c r="D9" s="3">
        <v>6.0999999999999943</v>
      </c>
      <c r="F9" s="9" t="s">
        <v>86</v>
      </c>
      <c r="G9" s="3">
        <v>3.4000000000000057</v>
      </c>
    </row>
    <row r="10" spans="2:10" x14ac:dyDescent="0.45">
      <c r="C10" s="9" t="s">
        <v>43</v>
      </c>
      <c r="D10" s="3">
        <v>3.7999999999999972</v>
      </c>
      <c r="F10" s="9" t="s">
        <v>114</v>
      </c>
      <c r="G10" s="3">
        <v>3.7000000000000028</v>
      </c>
    </row>
    <row r="11" spans="2:10" x14ac:dyDescent="0.45">
      <c r="C11" s="9" t="s">
        <v>44</v>
      </c>
      <c r="D11" s="3">
        <v>9</v>
      </c>
      <c r="F11" s="9" t="s">
        <v>43</v>
      </c>
      <c r="G11" s="3">
        <v>3.7999999999999972</v>
      </c>
    </row>
    <row r="12" spans="2:10" x14ac:dyDescent="0.45">
      <c r="C12" s="9" t="s">
        <v>45</v>
      </c>
      <c r="D12" s="3">
        <v>18.200000000000003</v>
      </c>
      <c r="F12" s="9" t="s">
        <v>97</v>
      </c>
      <c r="G12" s="3">
        <v>3.7999999999999972</v>
      </c>
    </row>
    <row r="13" spans="2:10" x14ac:dyDescent="0.45">
      <c r="C13" s="9" t="s">
        <v>46</v>
      </c>
      <c r="D13" s="3">
        <v>5.5999999999999943</v>
      </c>
      <c r="F13" s="9" t="s">
        <v>92</v>
      </c>
      <c r="G13" s="3">
        <v>4</v>
      </c>
    </row>
    <row r="14" spans="2:10" x14ac:dyDescent="0.45">
      <c r="C14" s="9" t="s">
        <v>47</v>
      </c>
      <c r="D14" s="3">
        <v>7.4000000000000057</v>
      </c>
      <c r="F14" s="9" t="s">
        <v>105</v>
      </c>
      <c r="G14" s="3">
        <v>4.2999999999999972</v>
      </c>
    </row>
    <row r="15" spans="2:10" x14ac:dyDescent="0.45">
      <c r="C15" s="9" t="s">
        <v>48</v>
      </c>
      <c r="D15" s="3">
        <v>10.700000000000003</v>
      </c>
      <c r="F15" s="9" t="s">
        <v>101</v>
      </c>
      <c r="G15" s="3">
        <v>4.4000000000000057</v>
      </c>
    </row>
    <row r="16" spans="2:10" x14ac:dyDescent="0.45">
      <c r="C16" s="9" t="s">
        <v>49</v>
      </c>
      <c r="D16" s="3">
        <v>15.799999999999997</v>
      </c>
      <c r="F16" s="9" t="s">
        <v>83</v>
      </c>
      <c r="G16" s="3">
        <v>4.5</v>
      </c>
    </row>
    <row r="17" spans="3:7" x14ac:dyDescent="0.45">
      <c r="C17" s="9" t="s">
        <v>50</v>
      </c>
      <c r="D17" s="3">
        <v>7.5999999999999943</v>
      </c>
      <c r="F17" s="9" t="s">
        <v>36</v>
      </c>
      <c r="G17" s="3">
        <v>4.5999999999999943</v>
      </c>
    </row>
    <row r="18" spans="3:7" x14ac:dyDescent="0.45">
      <c r="C18" s="9" t="s">
        <v>51</v>
      </c>
      <c r="D18" s="3">
        <v>1.5</v>
      </c>
      <c r="F18" s="9" t="s">
        <v>74</v>
      </c>
      <c r="G18" s="3">
        <v>4.5999999999999943</v>
      </c>
    </row>
    <row r="19" spans="3:7" x14ac:dyDescent="0.45">
      <c r="C19" s="9" t="s">
        <v>52</v>
      </c>
      <c r="D19" s="3">
        <v>1.9000000000000057</v>
      </c>
      <c r="F19" s="9" t="s">
        <v>58</v>
      </c>
      <c r="G19" s="3">
        <v>4.7999999999999972</v>
      </c>
    </row>
    <row r="20" spans="3:7" x14ac:dyDescent="0.45">
      <c r="C20" s="9" t="s">
        <v>53</v>
      </c>
      <c r="D20" s="3">
        <v>11.799999999999997</v>
      </c>
      <c r="F20" s="9" t="s">
        <v>103</v>
      </c>
      <c r="G20" s="3">
        <v>5.0999999999999943</v>
      </c>
    </row>
    <row r="21" spans="3:7" x14ac:dyDescent="0.45">
      <c r="C21" s="9" t="s">
        <v>54</v>
      </c>
      <c r="D21" s="3">
        <v>7.7999999999999972</v>
      </c>
      <c r="F21" s="9" t="s">
        <v>113</v>
      </c>
      <c r="G21" s="3">
        <v>5.0999999999999943</v>
      </c>
    </row>
    <row r="22" spans="3:7" x14ac:dyDescent="0.45">
      <c r="C22" s="9" t="s">
        <v>55</v>
      </c>
      <c r="D22" s="3">
        <v>8.5999999999999943</v>
      </c>
      <c r="F22" s="9" t="s">
        <v>38</v>
      </c>
      <c r="G22" s="3">
        <v>5.2000000000000028</v>
      </c>
    </row>
    <row r="23" spans="3:7" x14ac:dyDescent="0.45">
      <c r="C23" s="9" t="s">
        <v>56</v>
      </c>
      <c r="D23" s="3">
        <v>6.9000000000000057</v>
      </c>
      <c r="F23" s="9" t="s">
        <v>78</v>
      </c>
      <c r="G23" s="3">
        <v>5.2999999999999972</v>
      </c>
    </row>
    <row r="24" spans="3:7" x14ac:dyDescent="0.45">
      <c r="C24" s="9" t="s">
        <v>57</v>
      </c>
      <c r="D24" s="3">
        <v>11.200000000000003</v>
      </c>
      <c r="F24" s="9" t="s">
        <v>93</v>
      </c>
      <c r="G24" s="3">
        <v>5.5</v>
      </c>
    </row>
    <row r="25" spans="3:7" x14ac:dyDescent="0.45">
      <c r="C25" s="9" t="s">
        <v>58</v>
      </c>
      <c r="D25" s="3">
        <v>4.7999999999999972</v>
      </c>
      <c r="F25" s="9" t="s">
        <v>46</v>
      </c>
      <c r="G25" s="3">
        <v>5.5999999999999943</v>
      </c>
    </row>
    <row r="26" spans="3:7" x14ac:dyDescent="0.45">
      <c r="C26" s="9" t="s">
        <v>59</v>
      </c>
      <c r="D26" s="3">
        <v>6.7000000000000028</v>
      </c>
      <c r="F26" s="9" t="s">
        <v>89</v>
      </c>
      <c r="G26" s="3">
        <v>5.5999999999999943</v>
      </c>
    </row>
    <row r="27" spans="3:7" x14ac:dyDescent="0.45">
      <c r="C27" s="9" t="s">
        <v>60</v>
      </c>
      <c r="D27" s="3">
        <v>7.2999999999999972</v>
      </c>
      <c r="F27" s="9" t="s">
        <v>76</v>
      </c>
      <c r="G27" s="3">
        <v>6</v>
      </c>
    </row>
    <row r="28" spans="3:7" x14ac:dyDescent="0.45">
      <c r="C28" s="9" t="s">
        <v>61</v>
      </c>
      <c r="D28" s="3">
        <v>18.5</v>
      </c>
      <c r="F28" s="9" t="s">
        <v>42</v>
      </c>
      <c r="G28" s="3">
        <v>6.0999999999999943</v>
      </c>
    </row>
    <row r="29" spans="3:7" x14ac:dyDescent="0.45">
      <c r="C29" s="9" t="s">
        <v>62</v>
      </c>
      <c r="D29" s="3">
        <v>6.2999999999999972</v>
      </c>
      <c r="F29" s="9" t="s">
        <v>62</v>
      </c>
      <c r="G29" s="3">
        <v>6.2999999999999972</v>
      </c>
    </row>
    <row r="30" spans="3:7" x14ac:dyDescent="0.45">
      <c r="C30" s="9" t="s">
        <v>63</v>
      </c>
      <c r="D30" s="3">
        <v>7.2000000000000028</v>
      </c>
      <c r="F30" s="9" t="s">
        <v>67</v>
      </c>
      <c r="G30" s="3">
        <v>6.2999999999999972</v>
      </c>
    </row>
    <row r="31" spans="3:7" x14ac:dyDescent="0.45">
      <c r="C31" s="9" t="s">
        <v>64</v>
      </c>
      <c r="D31" s="3">
        <v>3</v>
      </c>
      <c r="F31" s="9" t="s">
        <v>108</v>
      </c>
      <c r="G31" s="3">
        <v>6.2999999999999972</v>
      </c>
    </row>
    <row r="32" spans="3:7" x14ac:dyDescent="0.45">
      <c r="C32" s="9" t="s">
        <v>65</v>
      </c>
      <c r="D32" s="3">
        <v>10.599999999999994</v>
      </c>
      <c r="F32" s="9" t="s">
        <v>69</v>
      </c>
      <c r="G32" s="3">
        <v>6.4000000000000057</v>
      </c>
    </row>
    <row r="33" spans="3:7" x14ac:dyDescent="0.45">
      <c r="C33" s="9" t="s">
        <v>66</v>
      </c>
      <c r="D33" s="3">
        <v>8</v>
      </c>
      <c r="F33" s="9" t="s">
        <v>106</v>
      </c>
      <c r="G33" s="3">
        <v>6.4000000000000057</v>
      </c>
    </row>
    <row r="34" spans="3:7" x14ac:dyDescent="0.45">
      <c r="C34" s="9" t="s">
        <v>67</v>
      </c>
      <c r="D34" s="3">
        <v>6.2999999999999972</v>
      </c>
      <c r="F34" s="9" t="s">
        <v>37</v>
      </c>
      <c r="G34" s="3">
        <v>6.5</v>
      </c>
    </row>
    <row r="35" spans="3:7" x14ac:dyDescent="0.45">
      <c r="C35" s="9" t="s">
        <v>68</v>
      </c>
      <c r="D35" s="3">
        <v>18.599999999999994</v>
      </c>
      <c r="F35" s="9" t="s">
        <v>59</v>
      </c>
      <c r="G35" s="3">
        <v>6.7000000000000028</v>
      </c>
    </row>
    <row r="36" spans="3:7" x14ac:dyDescent="0.45">
      <c r="C36" s="9" t="s">
        <v>69</v>
      </c>
      <c r="D36" s="3">
        <v>6.4000000000000057</v>
      </c>
      <c r="F36" s="9" t="s">
        <v>41</v>
      </c>
      <c r="G36" s="3">
        <v>6.7999999999999972</v>
      </c>
    </row>
    <row r="37" spans="3:7" x14ac:dyDescent="0.45">
      <c r="C37" s="9" t="s">
        <v>70</v>
      </c>
      <c r="D37" s="3">
        <v>10.700000000000003</v>
      </c>
      <c r="F37" s="9" t="s">
        <v>56</v>
      </c>
      <c r="G37" s="3">
        <v>6.9000000000000057</v>
      </c>
    </row>
    <row r="38" spans="3:7" x14ac:dyDescent="0.45">
      <c r="C38" s="9" t="s">
        <v>71</v>
      </c>
      <c r="D38" s="3">
        <v>8.7999999999999972</v>
      </c>
      <c r="F38" s="9" t="s">
        <v>72</v>
      </c>
      <c r="G38" s="3">
        <v>6.9000000000000057</v>
      </c>
    </row>
    <row r="39" spans="3:7" x14ac:dyDescent="0.45">
      <c r="C39" s="9" t="s">
        <v>72</v>
      </c>
      <c r="D39" s="3">
        <v>6.9000000000000057</v>
      </c>
      <c r="F39" s="9" t="s">
        <v>100</v>
      </c>
      <c r="G39" s="3">
        <v>6.9000000000000057</v>
      </c>
    </row>
    <row r="40" spans="3:7" x14ac:dyDescent="0.45">
      <c r="C40" s="9" t="s">
        <v>73</v>
      </c>
      <c r="D40" s="3">
        <v>11.900000000000006</v>
      </c>
      <c r="F40" s="9" t="s">
        <v>40</v>
      </c>
      <c r="G40" s="3">
        <v>7</v>
      </c>
    </row>
    <row r="41" spans="3:7" x14ac:dyDescent="0.45">
      <c r="C41" s="9" t="s">
        <v>74</v>
      </c>
      <c r="D41" s="3">
        <v>4.5999999999999943</v>
      </c>
      <c r="F41" s="9" t="s">
        <v>81</v>
      </c>
      <c r="G41" s="3">
        <v>7</v>
      </c>
    </row>
    <row r="42" spans="3:7" x14ac:dyDescent="0.45">
      <c r="C42" s="9" t="s">
        <v>75</v>
      </c>
      <c r="D42" s="3">
        <v>12.400000000000006</v>
      </c>
      <c r="F42" s="9" t="s">
        <v>63</v>
      </c>
      <c r="G42" s="3">
        <v>7.2000000000000028</v>
      </c>
    </row>
    <row r="43" spans="3:7" x14ac:dyDescent="0.45">
      <c r="C43" s="9" t="s">
        <v>76</v>
      </c>
      <c r="D43" s="3">
        <v>6</v>
      </c>
      <c r="F43" s="9" t="s">
        <v>60</v>
      </c>
      <c r="G43" s="3">
        <v>7.2999999999999972</v>
      </c>
    </row>
    <row r="44" spans="3:7" x14ac:dyDescent="0.45">
      <c r="C44" s="9" t="s">
        <v>77</v>
      </c>
      <c r="D44" s="3">
        <v>9</v>
      </c>
      <c r="F44" s="9" t="s">
        <v>47</v>
      </c>
      <c r="G44" s="3">
        <v>7.4000000000000057</v>
      </c>
    </row>
    <row r="45" spans="3:7" x14ac:dyDescent="0.45">
      <c r="C45" s="9" t="s">
        <v>78</v>
      </c>
      <c r="D45" s="3">
        <v>5.2999999999999972</v>
      </c>
      <c r="F45" s="9" t="s">
        <v>50</v>
      </c>
      <c r="G45" s="3">
        <v>7.5999999999999943</v>
      </c>
    </row>
    <row r="46" spans="3:7" x14ac:dyDescent="0.45">
      <c r="C46" s="9" t="s">
        <v>79</v>
      </c>
      <c r="D46" s="3">
        <v>24.400000000000006</v>
      </c>
      <c r="F46" s="9" t="s">
        <v>95</v>
      </c>
      <c r="G46" s="3">
        <v>7.5999999999999943</v>
      </c>
    </row>
    <row r="47" spans="3:7" x14ac:dyDescent="0.45">
      <c r="C47" s="9" t="s">
        <v>80</v>
      </c>
      <c r="D47" s="3">
        <v>16.900000000000006</v>
      </c>
      <c r="F47" s="9" t="s">
        <v>54</v>
      </c>
      <c r="G47" s="3">
        <v>7.7999999999999972</v>
      </c>
    </row>
    <row r="48" spans="3:7" x14ac:dyDescent="0.45">
      <c r="C48" s="9" t="s">
        <v>81</v>
      </c>
      <c r="D48" s="3">
        <v>7</v>
      </c>
      <c r="F48" s="9" t="s">
        <v>66</v>
      </c>
      <c r="G48" s="3">
        <v>8</v>
      </c>
    </row>
    <row r="49" spans="3:7" x14ac:dyDescent="0.45">
      <c r="C49" s="9" t="s">
        <v>82</v>
      </c>
      <c r="D49" s="3">
        <v>8.9000000000000057</v>
      </c>
      <c r="F49" s="9" t="s">
        <v>88</v>
      </c>
      <c r="G49" s="3">
        <v>8.0999999999999943</v>
      </c>
    </row>
    <row r="50" spans="3:7" x14ac:dyDescent="0.45">
      <c r="C50" s="9" t="s">
        <v>83</v>
      </c>
      <c r="D50" s="3">
        <v>4.5</v>
      </c>
      <c r="F50" s="9" t="s">
        <v>110</v>
      </c>
      <c r="G50" s="3">
        <v>8.5</v>
      </c>
    </row>
    <row r="51" spans="3:7" x14ac:dyDescent="0.45">
      <c r="C51" s="9" t="s">
        <v>84</v>
      </c>
      <c r="D51" s="3">
        <v>11.400000000000006</v>
      </c>
      <c r="F51" s="9" t="s">
        <v>55</v>
      </c>
      <c r="G51" s="3">
        <v>8.5999999999999943</v>
      </c>
    </row>
    <row r="52" spans="3:7" x14ac:dyDescent="0.45">
      <c r="C52" s="9" t="s">
        <v>85</v>
      </c>
      <c r="D52" s="3">
        <v>9.5999999999999943</v>
      </c>
      <c r="F52" s="9" t="s">
        <v>71</v>
      </c>
      <c r="G52" s="3">
        <v>8.7999999999999972</v>
      </c>
    </row>
    <row r="53" spans="3:7" x14ac:dyDescent="0.45">
      <c r="C53" s="9" t="s">
        <v>86</v>
      </c>
      <c r="D53" s="3">
        <v>3.4000000000000057</v>
      </c>
      <c r="F53" s="9" t="s">
        <v>39</v>
      </c>
      <c r="G53" s="3">
        <v>8.9000000000000057</v>
      </c>
    </row>
    <row r="54" spans="3:7" x14ac:dyDescent="0.45">
      <c r="C54" s="9" t="s">
        <v>87</v>
      </c>
      <c r="D54" s="3">
        <v>15.400000000000006</v>
      </c>
      <c r="F54" s="9" t="s">
        <v>82</v>
      </c>
      <c r="G54" s="3">
        <v>8.9000000000000057</v>
      </c>
    </row>
    <row r="55" spans="3:7" x14ac:dyDescent="0.45">
      <c r="C55" s="9" t="s">
        <v>88</v>
      </c>
      <c r="D55" s="3">
        <v>8.0999999999999943</v>
      </c>
      <c r="F55" s="9" t="s">
        <v>44</v>
      </c>
      <c r="G55" s="3">
        <v>9</v>
      </c>
    </row>
    <row r="56" spans="3:7" x14ac:dyDescent="0.45">
      <c r="C56" s="9" t="s">
        <v>89</v>
      </c>
      <c r="D56" s="3">
        <v>5.5999999999999943</v>
      </c>
      <c r="F56" s="9" t="s">
        <v>77</v>
      </c>
      <c r="G56" s="3">
        <v>9</v>
      </c>
    </row>
    <row r="57" spans="3:7" x14ac:dyDescent="0.45">
      <c r="C57" s="9" t="s">
        <v>90</v>
      </c>
      <c r="D57" s="3">
        <v>3.0999999999999943</v>
      </c>
      <c r="F57" s="9" t="s">
        <v>85</v>
      </c>
      <c r="G57" s="3">
        <v>9.5999999999999943</v>
      </c>
    </row>
    <row r="58" spans="3:7" x14ac:dyDescent="0.45">
      <c r="C58" s="9" t="s">
        <v>91</v>
      </c>
      <c r="D58" s="3">
        <v>2.230000000000004</v>
      </c>
      <c r="F58" s="9" t="s">
        <v>99</v>
      </c>
      <c r="G58" s="3">
        <v>9.6999999999999993</v>
      </c>
    </row>
    <row r="59" spans="3:7" x14ac:dyDescent="0.45">
      <c r="C59" s="9" t="s">
        <v>92</v>
      </c>
      <c r="D59" s="3">
        <v>4</v>
      </c>
      <c r="F59" s="9" t="s">
        <v>96</v>
      </c>
      <c r="G59" s="3">
        <v>9.7000000000000028</v>
      </c>
    </row>
    <row r="60" spans="3:7" x14ac:dyDescent="0.45">
      <c r="C60" s="9" t="s">
        <v>93</v>
      </c>
      <c r="D60" s="3">
        <v>5.5</v>
      </c>
      <c r="F60" s="9" t="s">
        <v>94</v>
      </c>
      <c r="G60" s="3">
        <v>10</v>
      </c>
    </row>
    <row r="61" spans="3:7" x14ac:dyDescent="0.45">
      <c r="C61" s="9" t="s">
        <v>94</v>
      </c>
      <c r="D61" s="3">
        <v>10</v>
      </c>
      <c r="F61" s="9" t="s">
        <v>65</v>
      </c>
      <c r="G61" s="3">
        <v>10.599999999999994</v>
      </c>
    </row>
    <row r="62" spans="3:7" x14ac:dyDescent="0.45">
      <c r="C62" s="9" t="s">
        <v>95</v>
      </c>
      <c r="D62" s="3">
        <v>7.5999999999999943</v>
      </c>
      <c r="F62" s="9" t="s">
        <v>48</v>
      </c>
      <c r="G62" s="3">
        <v>10.700000000000003</v>
      </c>
    </row>
    <row r="63" spans="3:7" x14ac:dyDescent="0.45">
      <c r="C63" s="9" t="s">
        <v>96</v>
      </c>
      <c r="D63" s="3">
        <v>9.7000000000000028</v>
      </c>
      <c r="F63" s="9" t="s">
        <v>70</v>
      </c>
      <c r="G63" s="3">
        <v>10.700000000000003</v>
      </c>
    </row>
    <row r="64" spans="3:7" x14ac:dyDescent="0.45">
      <c r="C64" s="9" t="s">
        <v>97</v>
      </c>
      <c r="D64" s="3">
        <v>3.7999999999999972</v>
      </c>
      <c r="F64" s="9" t="s">
        <v>57</v>
      </c>
      <c r="G64" s="3">
        <v>11.200000000000003</v>
      </c>
    </row>
    <row r="65" spans="3:7" x14ac:dyDescent="0.45">
      <c r="C65" s="9" t="s">
        <v>98</v>
      </c>
      <c r="D65" s="3">
        <v>2.9000000000000057</v>
      </c>
      <c r="F65" s="9" t="s">
        <v>84</v>
      </c>
      <c r="G65" s="3">
        <v>11.400000000000006</v>
      </c>
    </row>
    <row r="66" spans="3:7" x14ac:dyDescent="0.45">
      <c r="C66" s="9" t="s">
        <v>99</v>
      </c>
      <c r="D66" s="3">
        <v>9.6999999999999993</v>
      </c>
      <c r="F66" s="9" t="s">
        <v>104</v>
      </c>
      <c r="G66" s="3">
        <v>11.400000000000006</v>
      </c>
    </row>
    <row r="67" spans="3:7" x14ac:dyDescent="0.45">
      <c r="C67" s="9" t="s">
        <v>100</v>
      </c>
      <c r="D67" s="3">
        <v>6.9000000000000057</v>
      </c>
      <c r="F67" s="9" t="s">
        <v>53</v>
      </c>
      <c r="G67" s="3">
        <v>11.799999999999997</v>
      </c>
    </row>
    <row r="68" spans="3:7" x14ac:dyDescent="0.45">
      <c r="C68" s="9" t="s">
        <v>101</v>
      </c>
      <c r="D68" s="3">
        <v>4.4000000000000057</v>
      </c>
      <c r="F68" s="9" t="s">
        <v>73</v>
      </c>
      <c r="G68" s="3">
        <v>11.900000000000006</v>
      </c>
    </row>
    <row r="69" spans="3:7" x14ac:dyDescent="0.45">
      <c r="C69" s="9" t="s">
        <v>102</v>
      </c>
      <c r="D69" s="3">
        <v>17.700000000000003</v>
      </c>
      <c r="F69" s="9" t="s">
        <v>112</v>
      </c>
      <c r="G69" s="3">
        <v>12</v>
      </c>
    </row>
    <row r="70" spans="3:7" x14ac:dyDescent="0.45">
      <c r="C70" s="9" t="s">
        <v>103</v>
      </c>
      <c r="D70" s="3">
        <v>5.0999999999999943</v>
      </c>
      <c r="F70" s="9" t="s">
        <v>75</v>
      </c>
      <c r="G70" s="3">
        <v>12.400000000000006</v>
      </c>
    </row>
    <row r="71" spans="3:7" x14ac:dyDescent="0.45">
      <c r="C71" s="9" t="s">
        <v>104</v>
      </c>
      <c r="D71" s="3">
        <v>11.400000000000006</v>
      </c>
      <c r="F71" s="9" t="s">
        <v>109</v>
      </c>
      <c r="G71" s="3">
        <v>12.400000000000006</v>
      </c>
    </row>
    <row r="72" spans="3:7" x14ac:dyDescent="0.45">
      <c r="C72" s="9" t="s">
        <v>105</v>
      </c>
      <c r="D72" s="3">
        <v>4.2999999999999972</v>
      </c>
      <c r="F72" s="9" t="s">
        <v>87</v>
      </c>
      <c r="G72" s="3">
        <v>15.400000000000006</v>
      </c>
    </row>
    <row r="73" spans="3:7" x14ac:dyDescent="0.45">
      <c r="C73" s="9" t="s">
        <v>106</v>
      </c>
      <c r="D73" s="3">
        <v>6.4000000000000057</v>
      </c>
      <c r="F73" s="9" t="s">
        <v>49</v>
      </c>
      <c r="G73" s="3">
        <v>15.799999999999997</v>
      </c>
    </row>
    <row r="74" spans="3:7" x14ac:dyDescent="0.45">
      <c r="C74" s="9" t="s">
        <v>107</v>
      </c>
      <c r="D74" s="3">
        <v>21.400000000000006</v>
      </c>
      <c r="F74" s="9" t="s">
        <v>80</v>
      </c>
      <c r="G74" s="3">
        <v>16.900000000000006</v>
      </c>
    </row>
    <row r="75" spans="3:7" x14ac:dyDescent="0.45">
      <c r="C75" s="9" t="s">
        <v>108</v>
      </c>
      <c r="D75" s="3">
        <v>6.2999999999999972</v>
      </c>
      <c r="F75" s="9" t="s">
        <v>102</v>
      </c>
      <c r="G75" s="3">
        <v>17.700000000000003</v>
      </c>
    </row>
    <row r="76" spans="3:7" x14ac:dyDescent="0.45">
      <c r="C76" s="9" t="s">
        <v>109</v>
      </c>
      <c r="D76" s="3">
        <v>12.400000000000006</v>
      </c>
      <c r="F76" s="9" t="s">
        <v>45</v>
      </c>
      <c r="G76" s="3">
        <v>18.200000000000003</v>
      </c>
    </row>
    <row r="77" spans="3:7" x14ac:dyDescent="0.45">
      <c r="C77" s="9" t="s">
        <v>110</v>
      </c>
      <c r="D77" s="3">
        <v>8.5</v>
      </c>
      <c r="F77" s="9" t="s">
        <v>61</v>
      </c>
      <c r="G77" s="3">
        <v>18.5</v>
      </c>
    </row>
    <row r="78" spans="3:7" x14ac:dyDescent="0.45">
      <c r="C78" s="9" t="s">
        <v>111</v>
      </c>
      <c r="D78" s="3">
        <v>20.099999999999994</v>
      </c>
      <c r="F78" s="9" t="s">
        <v>68</v>
      </c>
      <c r="G78" s="3">
        <v>18.599999999999994</v>
      </c>
    </row>
    <row r="79" spans="3:7" x14ac:dyDescent="0.45">
      <c r="C79" s="9" t="s">
        <v>112</v>
      </c>
      <c r="D79" s="3">
        <v>12</v>
      </c>
      <c r="F79" s="9" t="s">
        <v>111</v>
      </c>
      <c r="G79" s="3">
        <v>20.099999999999994</v>
      </c>
    </row>
    <row r="80" spans="3:7" x14ac:dyDescent="0.45">
      <c r="C80" s="9" t="s">
        <v>113</v>
      </c>
      <c r="D80" s="3">
        <v>5.0999999999999943</v>
      </c>
      <c r="F80" s="9" t="s">
        <v>107</v>
      </c>
      <c r="G80" s="3">
        <v>21.400000000000006</v>
      </c>
    </row>
    <row r="81" spans="3:7" x14ac:dyDescent="0.45">
      <c r="C81" s="9" t="s">
        <v>114</v>
      </c>
      <c r="D81" s="3">
        <v>3.7000000000000028</v>
      </c>
      <c r="F81" s="9" t="s">
        <v>79</v>
      </c>
      <c r="G81" s="3">
        <v>24.400000000000006</v>
      </c>
    </row>
    <row r="82" spans="3:7" x14ac:dyDescent="0.45">
      <c r="C82" s="11" t="s">
        <v>30</v>
      </c>
      <c r="D82" s="3">
        <v>11.200000000000003</v>
      </c>
    </row>
  </sheetData>
  <sheetProtection sheet="1" objects="1" scenarios="1"/>
  <sortState xmlns:xlrd2="http://schemas.microsoft.com/office/spreadsheetml/2017/richdata2" ref="F3:G81">
    <sortCondition ref="G3:G81"/>
  </sortState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A8955753</value>
    </field>
    <field name="Objective-Title">
      <value order="0">Attendance at Kindergarten by 4 Year-olds</value>
    </field>
    <field name="Objective-Description">
      <value order="0"/>
    </field>
    <field name="Objective-CreationStamp">
      <value order="0">2022-07-22T02:11:28Z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2022-07-23T10:30:12Z</value>
    </field>
    <field name="Objective-ModificationStamp">
      <value order="0">2023-05-02T04:50:43Z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All Victorian Municipalities</vt:lpstr>
      <vt:lpstr>'All Victorian Municipalities'!Print_Area</vt:lpstr>
      <vt:lpstr>Data!Print_Area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2022-05-29T09:38:06Z</cp:lastPrinted>
  <dcterms:created xsi:type="dcterms:W3CDTF">2016-03-10T07:12:59Z</dcterms:created>
  <dcterms:modified xsi:type="dcterms:W3CDTF">2022-07-22T03:04:05Z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A8955753</vt:lpwstr>
  </property>
  <property fmtid="{D5CDD505-2E9C-101B-9397-08002B2CF9AE}" pid="4" name="Objective-Title">
    <vt:lpwstr>Attendance at Kindergarten by 4 Year-olds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2022-07-23T10:30:12Z</vt:filetime>
  </property>
  <property fmtid="{D5CDD505-2E9C-101B-9397-08002B2CF9AE}" pid="10" name="Objective-ModificationStamp">
    <vt:filetime>2023-05-02T04:50:43Z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