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509b7322c4b4a9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27EB9191-A557-4D88-91FA-8F48B159397E}" xr6:coauthVersionLast="47" xr6:coauthVersionMax="47" xr10:uidLastSave="{00000000-0000-0000-0000-000000000000}"/>
  <bookViews>
    <workbookView showHorizontalScroll="0" showSheetTabs="0" xWindow="-98" yWindow="-98" windowWidth="20715" windowHeight="13276" xr2:uid="{00000000-000D-0000-FFFF-FFFF00000000}"/>
  </bookViews>
  <sheets>
    <sheet name="Education" sheetId="1" r:id="rId1"/>
  </sheets>
  <definedNames>
    <definedName name="_xlnm.Print_Area" localSheetId="0">Education!$H$1:$R$207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1" i="1" l="1"/>
  <c r="E92" i="1"/>
  <c r="F92" i="1" s="1"/>
  <c r="E93" i="1"/>
  <c r="F93" i="1" s="1"/>
  <c r="E94" i="1"/>
  <c r="E95" i="1"/>
  <c r="E96" i="1"/>
  <c r="E97" i="1"/>
  <c r="E98" i="1"/>
  <c r="F98" i="1" s="1"/>
  <c r="E99" i="1"/>
  <c r="E100" i="1"/>
  <c r="F100" i="1" s="1"/>
  <c r="E101" i="1"/>
  <c r="F101" i="1" s="1"/>
  <c r="E102" i="1"/>
  <c r="E103" i="1"/>
  <c r="E90" i="1"/>
  <c r="F90" i="1" s="1"/>
  <c r="F128" i="1"/>
  <c r="E129" i="1"/>
  <c r="E130" i="1"/>
  <c r="E131" i="1"/>
  <c r="E132" i="1"/>
  <c r="E133" i="1"/>
  <c r="E134" i="1"/>
  <c r="E135" i="1"/>
  <c r="F135" i="1" s="1"/>
  <c r="E136" i="1"/>
  <c r="F136" i="1" s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F192" i="1" s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F205" i="1" s="1"/>
  <c r="E206" i="1"/>
  <c r="F206" i="1" s="1"/>
  <c r="E128" i="1"/>
  <c r="F9" i="1"/>
  <c r="F8" i="1"/>
  <c r="F7" i="1"/>
  <c r="F129" i="1"/>
  <c r="F130" i="1"/>
  <c r="F131" i="1"/>
  <c r="F132" i="1"/>
  <c r="F133" i="1"/>
  <c r="F134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103" i="1"/>
  <c r="F102" i="1"/>
  <c r="F99" i="1"/>
  <c r="F97" i="1"/>
  <c r="F96" i="1"/>
  <c r="F95" i="1"/>
  <c r="F94" i="1"/>
  <c r="F91" i="1"/>
  <c r="F78" i="1"/>
  <c r="F77" i="1"/>
  <c r="F76" i="1"/>
  <c r="F75" i="1"/>
  <c r="F74" i="1"/>
  <c r="F73" i="1"/>
  <c r="F72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15" i="1"/>
</calcChain>
</file>

<file path=xl/sharedStrings.xml><?xml version="1.0" encoding="utf-8"?>
<sst xmlns="http://schemas.openxmlformats.org/spreadsheetml/2006/main" count="306" uniqueCount="154">
  <si>
    <t>Victoria</t>
  </si>
  <si>
    <t>Female</t>
  </si>
  <si>
    <t>Total</t>
  </si>
  <si>
    <t>Less than yr 11</t>
  </si>
  <si>
    <t>Yr 11 or 12</t>
  </si>
  <si>
    <t>Australia</t>
  </si>
  <si>
    <t>India</t>
  </si>
  <si>
    <t>New Zealand</t>
  </si>
  <si>
    <t>England</t>
  </si>
  <si>
    <t>Vietnam</t>
  </si>
  <si>
    <t>Philippines</t>
  </si>
  <si>
    <t>Malaysia</t>
  </si>
  <si>
    <t>Sri Lanka</t>
  </si>
  <si>
    <t>Nepal</t>
  </si>
  <si>
    <t>Afghanistan</t>
  </si>
  <si>
    <t>Indonesia</t>
  </si>
  <si>
    <t>Thailand</t>
  </si>
  <si>
    <t>Iraq</t>
  </si>
  <si>
    <t>Singapore</t>
  </si>
  <si>
    <t>Pakistan</t>
  </si>
  <si>
    <t>Hong Kong</t>
  </si>
  <si>
    <t>Iran</t>
  </si>
  <si>
    <t>Myanmar</t>
  </si>
  <si>
    <t>South Korea</t>
  </si>
  <si>
    <t>Cambodia</t>
  </si>
  <si>
    <t>Kenya</t>
  </si>
  <si>
    <t>Ethiopia</t>
  </si>
  <si>
    <t>Syria</t>
  </si>
  <si>
    <t>Sudan</t>
  </si>
  <si>
    <t>Mauritius</t>
  </si>
  <si>
    <t>Buddhism</t>
  </si>
  <si>
    <t>Christianity</t>
  </si>
  <si>
    <t>Hinduism</t>
  </si>
  <si>
    <t>Islam</t>
  </si>
  <si>
    <t>Judaism</t>
  </si>
  <si>
    <t>Other Religions</t>
  </si>
  <si>
    <t>Buddhism: Less than yr 11</t>
  </si>
  <si>
    <t>Buddhism: Yr 11 or 12</t>
  </si>
  <si>
    <t>Christianity: Less than yr 11</t>
  </si>
  <si>
    <t>Christianity: Yr 11 or 12</t>
  </si>
  <si>
    <t>Hinduism: Less than yr 11</t>
  </si>
  <si>
    <t>Hinduism: Yr 11 or 12</t>
  </si>
  <si>
    <t>Islam: Less than yr 11</t>
  </si>
  <si>
    <t>Islam: Yr 11 or 12</t>
  </si>
  <si>
    <t>Judaism: Less than yr 11</t>
  </si>
  <si>
    <t>Judaism: Yr 11 or 12</t>
  </si>
  <si>
    <t>Other Religions: Less than yr 11</t>
  </si>
  <si>
    <t>Other Religions: Yr 11 or 12</t>
  </si>
  <si>
    <t>Atheism: Less than yr 11</t>
  </si>
  <si>
    <t>Atheism: Yr 11 or 12</t>
  </si>
  <si>
    <t>20 to 24</t>
  </si>
  <si>
    <t>South Africa</t>
  </si>
  <si>
    <t>Colombia</t>
  </si>
  <si>
    <t>Germany</t>
  </si>
  <si>
    <t>Taiwan</t>
  </si>
  <si>
    <t>Japan</t>
  </si>
  <si>
    <t>USA</t>
  </si>
  <si>
    <t>Victoria, 2021</t>
  </si>
  <si>
    <t>Alpine</t>
  </si>
  <si>
    <t>Ararat</t>
  </si>
  <si>
    <t>Ballarat</t>
  </si>
  <si>
    <t>Banyule</t>
  </si>
  <si>
    <t>Bass Coast</t>
  </si>
  <si>
    <t>Baw Baw</t>
  </si>
  <si>
    <t>Bayside (Vic.)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</si>
  <si>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</si>
  <si>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</si>
  <si>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</si>
  <si>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</si>
  <si>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</si>
  <si>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</si>
  <si>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</si>
  <si>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</si>
  <si>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 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</si>
  <si>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</si>
  <si>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</si>
  <si>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</si>
  <si>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</si>
  <si>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</si>
  <si>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</si>
  <si>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</si>
  <si>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</si>
  <si>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</si>
  <si>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</si>
  <si>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</si>
  <si>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</si>
  <si>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</si>
  <si>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</si>
  <si>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</si>
  <si>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</si>
  <si>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</si>
  <si>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</si>
  <si>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 (Vic.)</t>
  </si>
  <si>
    <t>Knox</t>
  </si>
  <si>
    <t>Latrobe (Vic.)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</si>
  <si>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</si>
  <si>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</si>
  <si>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</si>
  <si>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</si>
  <si>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</si>
  <si>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</si>
  <si>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</si>
  <si>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</si>
  <si>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</si>
  <si>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</si>
  <si>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</si>
  <si>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</si>
  <si>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</si>
  <si>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</si>
  <si>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</si>
  <si>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</si>
  <si>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</si>
  <si>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</si>
  <si>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</si>
  <si>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</si>
  <si>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</si>
  <si>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</si>
  <si>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</si>
  <si>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</si>
  <si>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</si>
  <si>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</si>
  <si>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</si>
  <si>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</si>
  <si>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</si>
  <si>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</si>
  <si>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</si>
  <si>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</si>
  <si>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</si>
  <si>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</si>
  <si>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</si>
  <si>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</si>
  <si>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</si>
  <si>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</si>
  <si>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</si>
  <si>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</si>
  <si>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</si>
  <si>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</si>
  <si>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Bayside</t>
  </si>
  <si>
    <t>Early Marriage and Education, Birthplace, Religion and Municipality</t>
  </si>
  <si>
    <t>Married</t>
  </si>
  <si>
    <t>Not married -</t>
  </si>
  <si>
    <t>Not married</t>
  </si>
  <si>
    <t>Per cent of women aged 20-24 years, who are in a registered marriage, by educational attainment: Victoria, 2021</t>
  </si>
  <si>
    <t>Per cent of women aged 20-24 years, who are in a registered marriage, by selected birthplaces: Victoria, 2021</t>
  </si>
  <si>
    <t>China</t>
  </si>
  <si>
    <t>UAR</t>
  </si>
  <si>
    <t>Zimbabwe</t>
  </si>
  <si>
    <t>Per cent of women aged 20-24 years, who are in a registered marriage, by religion: Victoria, 2021</t>
  </si>
  <si>
    <t>Atheist</t>
  </si>
  <si>
    <t>Per cent of women aged 20-24 years, who are in a registered marriage, by municipality: Victoria, 2021</t>
  </si>
  <si>
    <t>Kingston\</t>
  </si>
  <si>
    <t>Latrobe \</t>
  </si>
  <si>
    <t>Per cent of women aged 20-24 years, who are in a registered marriage, by religion and educational attainment: Victoria, 2021</t>
  </si>
  <si>
    <t>Per cent married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</si>
</sst>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8"/>
      <color rgb="FF006600"/>
      <name val="Garamond"/>
      <family val="1"/>
    </font>
    <font>
      <sz val="11"/>
      <color rgb="FF00660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b/>
      <sz val="10.5"/>
      <color rgb="FF006600"/>
      <name val="Calibri"/>
      <family val="2"/>
      <scheme val="minor"/>
    </font>
    <font>
      <b/>
      <sz val="10"/>
      <color rgb="FF0066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0" xfId="0" applyFont="1"/>
    <xf numFmtId="0" fontId="19" fillId="0" borderId="0" xfId="0" applyFont="1"/>
    <xf numFmtId="164" fontId="19" fillId="0" borderId="0" xfId="0" applyNumberFormat="1" applyFont="1"/>
    <xf numFmtId="0" fontId="18" fillId="0" borderId="10" xfId="0" applyFont="1" applyBorder="1"/>
    <xf numFmtId="0" fontId="18" fillId="0" borderId="11" xfId="0" applyFont="1" applyBorder="1"/>
    <xf numFmtId="0" fontId="22" fillId="0" borderId="0" xfId="0" applyFont="1"/>
    <xf numFmtId="0" fontId="23" fillId="0" borderId="0" xfId="0" applyFont="1"/>
    <xf numFmtId="164" fontId="19" fillId="33" borderId="10" xfId="0" applyNumberFormat="1" applyFont="1" applyFill="1" applyBorder="1" applyAlignment="1">
      <alignment horizontal="center"/>
    </xf>
    <xf numFmtId="164" fontId="19" fillId="33" borderId="11" xfId="0" applyNumberFormat="1" applyFont="1" applyFill="1" applyBorder="1" applyAlignment="1">
      <alignment horizontal="center"/>
    </xf>
    <xf numFmtId="0" fontId="24" fillId="0" borderId="0" xfId="0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41d93e1622c84a56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66074151868839"/>
          <c:y val="2.2604257801108196E-2"/>
          <c:w val="0.87033903587312822"/>
          <c:h val="0.882677165354330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Education!$I$9:$I$11</c:f>
              <c:strCache>
                <c:ptCount val="3"/>
                <c:pt idx="0">
                  <c:v>Less than yr 11</c:v>
                </c:pt>
                <c:pt idx="1">
                  <c:v>Yr 11 or 12</c:v>
                </c:pt>
                <c:pt idx="2">
                  <c:v>Total</c:v>
                </c:pt>
              </c:strCache>
            </c:strRef>
          </c:cat>
          <c:val>
            <c:numRef>
              <c:f>Education!$J$9:$J$11</c:f>
              <c:numCache>
                <c:formatCode>0.0</c:formatCode>
                <c:ptCount val="3"/>
                <c:pt idx="0">
                  <c:v>8.2999534233814618</c:v>
                </c:pt>
                <c:pt idx="1">
                  <c:v>4.2163748455832453</c:v>
                </c:pt>
                <c:pt idx="2">
                  <c:v>4.4535562386367982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2-4808-A84E-B96F7E50D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9730576"/>
        <c:axId val="819728936"/>
      </c:barChart>
      <c:catAx>
        <c:axId val="81973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728936"/>
        <c:crosses val="autoZero"/>
        <c:auto val="1"/>
        <c:lblAlgn val="ctr"/>
        <c:lblOffset val="100"/>
        <c:noMultiLvlLbl val="0"/>
      </c:catAx>
      <c:valAx>
        <c:axId val="8197289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973057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925443380298528"/>
          <c:y val="2.9644600078005404E-2"/>
          <c:w val="0.77614845582632341"/>
          <c:h val="0.899998599467712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Education!$I$32:$I$65</c:f>
              <c:strCache>
                <c:ptCount val="34"/>
                <c:pt idx="0">
                  <c:v>Singapore</c:v>
                </c:pt>
                <c:pt idx="1">
                  <c:v>Hong Kong</c:v>
                </c:pt>
                <c:pt idx="2">
                  <c:v>South Korea</c:v>
                </c:pt>
                <c:pt idx="3">
                  <c:v>England</c:v>
                </c:pt>
                <c:pt idx="4">
                  <c:v>Japan</c:v>
                </c:pt>
                <c:pt idx="5">
                  <c:v>Australia</c:v>
                </c:pt>
                <c:pt idx="6">
                  <c:v>Indonesia</c:v>
                </c:pt>
                <c:pt idx="7">
                  <c:v>China</c:v>
                </c:pt>
                <c:pt idx="8">
                  <c:v>New Zealand</c:v>
                </c:pt>
                <c:pt idx="9">
                  <c:v>Sudan</c:v>
                </c:pt>
                <c:pt idx="10">
                  <c:v>UAR</c:v>
                </c:pt>
                <c:pt idx="11">
                  <c:v>South Africa</c:v>
                </c:pt>
                <c:pt idx="12">
                  <c:v>Taiwan</c:v>
                </c:pt>
                <c:pt idx="13">
                  <c:v>Philippines</c:v>
                </c:pt>
                <c:pt idx="14">
                  <c:v>Kenya</c:v>
                </c:pt>
                <c:pt idx="15">
                  <c:v>Zimbabwe</c:v>
                </c:pt>
                <c:pt idx="16">
                  <c:v>Germany</c:v>
                </c:pt>
                <c:pt idx="17">
                  <c:v>Mauritius</c:v>
                </c:pt>
                <c:pt idx="18">
                  <c:v>USA</c:v>
                </c:pt>
                <c:pt idx="19">
                  <c:v>Malaysia</c:v>
                </c:pt>
                <c:pt idx="20">
                  <c:v>Colombia</c:v>
                </c:pt>
                <c:pt idx="21">
                  <c:v>Sri Lanka</c:v>
                </c:pt>
                <c:pt idx="22">
                  <c:v>Thailand</c:v>
                </c:pt>
                <c:pt idx="23">
                  <c:v>Iran</c:v>
                </c:pt>
                <c:pt idx="24">
                  <c:v>Syria</c:v>
                </c:pt>
                <c:pt idx="25">
                  <c:v>Ethiopia</c:v>
                </c:pt>
                <c:pt idx="26">
                  <c:v>Vietnam</c:v>
                </c:pt>
                <c:pt idx="27">
                  <c:v>Myanmar</c:v>
                </c:pt>
                <c:pt idx="28">
                  <c:v>Iraq</c:v>
                </c:pt>
                <c:pt idx="29">
                  <c:v>Cambodia</c:v>
                </c:pt>
                <c:pt idx="30">
                  <c:v>India</c:v>
                </c:pt>
                <c:pt idx="31">
                  <c:v>Afghanistan</c:v>
                </c:pt>
                <c:pt idx="32">
                  <c:v>Pakistan</c:v>
                </c:pt>
                <c:pt idx="33">
                  <c:v>Nepal</c:v>
                </c:pt>
              </c:strCache>
            </c:strRef>
          </c:cat>
          <c:val>
            <c:numRef>
              <c:f>Education!$J$32:$J$65</c:f>
              <c:numCache>
                <c:formatCode>0.0</c:formatCode>
                <c:ptCount val="34"/>
                <c:pt idx="0">
                  <c:v>0.64184852374839541</c:v>
                </c:pt>
                <c:pt idx="1">
                  <c:v>0.7978723404255319</c:v>
                </c:pt>
                <c:pt idx="2">
                  <c:v>1.4619883040935671</c:v>
                </c:pt>
                <c:pt idx="3">
                  <c:v>1.5521064301552108</c:v>
                </c:pt>
                <c:pt idx="4">
                  <c:v>1.6064257028112447</c:v>
                </c:pt>
                <c:pt idx="5">
                  <c:v>1.9603470193358459</c:v>
                </c:pt>
                <c:pt idx="6">
                  <c:v>2.5706940874035991</c:v>
                </c:pt>
                <c:pt idx="7">
                  <c:v>2.7854384997242141</c:v>
                </c:pt>
                <c:pt idx="8">
                  <c:v>2.9018584936419956</c:v>
                </c:pt>
                <c:pt idx="9">
                  <c:v>3.8567493112947657</c:v>
                </c:pt>
                <c:pt idx="10">
                  <c:v>4.0816326530612246</c:v>
                </c:pt>
                <c:pt idx="11">
                  <c:v>4.1371158392434983</c:v>
                </c:pt>
                <c:pt idx="12">
                  <c:v>4.3478260869565215</c:v>
                </c:pt>
                <c:pt idx="13">
                  <c:v>4.4579533941236065</c:v>
                </c:pt>
                <c:pt idx="14">
                  <c:v>4.5333333333333332</c:v>
                </c:pt>
                <c:pt idx="15">
                  <c:v>4.5643153526970952</c:v>
                </c:pt>
                <c:pt idx="16">
                  <c:v>4.8327137546468402</c:v>
                </c:pt>
                <c:pt idx="17">
                  <c:v>5.4474708171206228</c:v>
                </c:pt>
                <c:pt idx="18">
                  <c:v>6.317204301075269</c:v>
                </c:pt>
                <c:pt idx="19">
                  <c:v>6.4569536423841054</c:v>
                </c:pt>
                <c:pt idx="20">
                  <c:v>8.6053412462908021</c:v>
                </c:pt>
                <c:pt idx="21">
                  <c:v>8.8877338877338889</c:v>
                </c:pt>
                <c:pt idx="22">
                  <c:v>9.1409691629955958</c:v>
                </c:pt>
                <c:pt idx="23">
                  <c:v>10.566037735849058</c:v>
                </c:pt>
                <c:pt idx="24">
                  <c:v>13.306451612903224</c:v>
                </c:pt>
                <c:pt idx="25">
                  <c:v>14.545454545454545</c:v>
                </c:pt>
                <c:pt idx="26">
                  <c:v>15.187470336971998</c:v>
                </c:pt>
                <c:pt idx="27">
                  <c:v>16.494845360824741</c:v>
                </c:pt>
                <c:pt idx="28">
                  <c:v>20.632737276478679</c:v>
                </c:pt>
                <c:pt idx="29">
                  <c:v>22.587719298245617</c:v>
                </c:pt>
                <c:pt idx="30">
                  <c:v>22.876099812490985</c:v>
                </c:pt>
                <c:pt idx="31">
                  <c:v>32.224861441013459</c:v>
                </c:pt>
                <c:pt idx="32">
                  <c:v>51.79584120982986</c:v>
                </c:pt>
                <c:pt idx="33">
                  <c:v>59.98515219005197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AC-46B3-B8D7-3A6F1D655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86778978209118"/>
          <c:y val="2.9644600078005404E-2"/>
          <c:w val="0.79353496510610599"/>
          <c:h val="0.820396818965505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Education!$I$73:$I$79</c:f>
              <c:strCache>
                <c:ptCount val="7"/>
                <c:pt idx="0">
                  <c:v>Atheist</c:v>
                </c:pt>
                <c:pt idx="1">
                  <c:v>Christianity</c:v>
                </c:pt>
                <c:pt idx="2">
                  <c:v>Judaism</c:v>
                </c:pt>
                <c:pt idx="3">
                  <c:v>Buddhism</c:v>
                </c:pt>
                <c:pt idx="4">
                  <c:v>Hinduism</c:v>
                </c:pt>
                <c:pt idx="5">
                  <c:v>Islam</c:v>
                </c:pt>
                <c:pt idx="6">
                  <c:v>Other Religions</c:v>
                </c:pt>
              </c:strCache>
            </c:strRef>
          </c:cat>
          <c:val>
            <c:numRef>
              <c:f>Education!$J$73:$J$79</c:f>
              <c:numCache>
                <c:formatCode>0.0</c:formatCode>
                <c:ptCount val="7"/>
                <c:pt idx="0">
                  <c:v>1.5104456141498022</c:v>
                </c:pt>
                <c:pt idx="1">
                  <c:v>3.0200961896588021</c:v>
                </c:pt>
                <c:pt idx="2">
                  <c:v>5.4640069384215089</c:v>
                </c:pt>
                <c:pt idx="3">
                  <c:v>7.4884621110614864</c:v>
                </c:pt>
                <c:pt idx="4">
                  <c:v>20.655575687695602</c:v>
                </c:pt>
                <c:pt idx="5">
                  <c:v>22.053397004558281</c:v>
                </c:pt>
                <c:pt idx="6">
                  <c:v>27.569197040285008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07-4FE3-B13E-BDFB3E8A6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626391722447964"/>
          <c:y val="2.9644600078005404E-2"/>
          <c:w val="0.66913891652194446"/>
          <c:h val="0.820396818965505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BA4-4BF9-B08B-216D1FB7275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1BA4-4BF9-B08B-216D1FB7275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BA4-4BF9-B08B-216D1FB7275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BA4-4BF9-B08B-216D1FB7275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BA4-4BF9-B08B-216D1FB72752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BA4-4BF9-B08B-216D1FB72752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BA4-4BF9-B08B-216D1FB727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Education!$H$96:$H$109</c:f>
              <c:strCache>
                <c:ptCount val="14"/>
                <c:pt idx="0">
                  <c:v>Buddhism: Less than yr 11</c:v>
                </c:pt>
                <c:pt idx="1">
                  <c:v>Buddhism: Yr 11 or 12</c:v>
                </c:pt>
                <c:pt idx="2">
                  <c:v>Christianity: Less than yr 11</c:v>
                </c:pt>
                <c:pt idx="3">
                  <c:v>Christianity: Yr 11 or 12</c:v>
                </c:pt>
                <c:pt idx="4">
                  <c:v>Hinduism: Less than yr 11</c:v>
                </c:pt>
                <c:pt idx="5">
                  <c:v>Hinduism: Yr 11 or 12</c:v>
                </c:pt>
                <c:pt idx="6">
                  <c:v>Islam: Less than yr 11</c:v>
                </c:pt>
                <c:pt idx="7">
                  <c:v>Islam: Yr 11 or 12</c:v>
                </c:pt>
                <c:pt idx="8">
                  <c:v>Judaism: Less than yr 11</c:v>
                </c:pt>
                <c:pt idx="9">
                  <c:v>Judaism: Yr 11 or 12</c:v>
                </c:pt>
                <c:pt idx="10">
                  <c:v>Other Religions: Less than yr 11</c:v>
                </c:pt>
                <c:pt idx="11">
                  <c:v>Other Religions: Yr 11 or 12</c:v>
                </c:pt>
                <c:pt idx="12">
                  <c:v>Atheism: Less than yr 11</c:v>
                </c:pt>
                <c:pt idx="13">
                  <c:v>Atheism: Yr 11 or 12</c:v>
                </c:pt>
              </c:strCache>
            </c:strRef>
          </c:cat>
          <c:val>
            <c:numRef>
              <c:f>Education!$I$96:$I$109</c:f>
              <c:numCache>
                <c:formatCode>0.0</c:formatCode>
                <c:ptCount val="14"/>
                <c:pt idx="0">
                  <c:v>18.729096989966553</c:v>
                </c:pt>
                <c:pt idx="1">
                  <c:v>6.601650412603151</c:v>
                </c:pt>
                <c:pt idx="2">
                  <c:v>7.8902810700982053</c:v>
                </c:pt>
                <c:pt idx="3">
                  <c:v>2.6704855879869536</c:v>
                </c:pt>
                <c:pt idx="4">
                  <c:v>34.246575342465754</c:v>
                </c:pt>
                <c:pt idx="5">
                  <c:v>19.112246527223377</c:v>
                </c:pt>
                <c:pt idx="6">
                  <c:v>43.15789473684211</c:v>
                </c:pt>
                <c:pt idx="7">
                  <c:v>18.846065611378755</c:v>
                </c:pt>
                <c:pt idx="8">
                  <c:v>0</c:v>
                </c:pt>
                <c:pt idx="9">
                  <c:v>5.1150895140664963</c:v>
                </c:pt>
                <c:pt idx="10">
                  <c:v>17.142857142857142</c:v>
                </c:pt>
                <c:pt idx="11">
                  <c:v>25.919957023905454</c:v>
                </c:pt>
                <c:pt idx="12">
                  <c:v>2.3217247097844109</c:v>
                </c:pt>
                <c:pt idx="13">
                  <c:v>1.3809956808365538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4-4BF9-B08B-216D1FB72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934614144067464"/>
          <c:y val="1.0599994268709233E-2"/>
          <c:w val="0.74436910756393648"/>
          <c:h val="0.959095945821193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Education!$I$128:$I$206</c:f>
              <c:strCache>
                <c:ptCount val="79"/>
                <c:pt idx="0">
                  <c:v>Queenscliffe</c:v>
                </c:pt>
                <c:pt idx="1">
                  <c:v>Bayside</c:v>
                </c:pt>
                <c:pt idx="2">
                  <c:v>Surf Coast</c:v>
                </c:pt>
                <c:pt idx="3">
                  <c:v>Nillumbik</c:v>
                </c:pt>
                <c:pt idx="4">
                  <c:v>Boroondara</c:v>
                </c:pt>
                <c:pt idx="5">
                  <c:v>Colac Otway</c:v>
                </c:pt>
                <c:pt idx="6">
                  <c:v>Stonnington</c:v>
                </c:pt>
                <c:pt idx="7">
                  <c:v>Mornington Peninsula</c:v>
                </c:pt>
                <c:pt idx="8">
                  <c:v>Yarra</c:v>
                </c:pt>
                <c:pt idx="9">
                  <c:v>Macedon Ranges</c:v>
                </c:pt>
                <c:pt idx="10">
                  <c:v>Banyule</c:v>
                </c:pt>
                <c:pt idx="11">
                  <c:v>Manningham</c:v>
                </c:pt>
                <c:pt idx="12">
                  <c:v>Ararat</c:v>
                </c:pt>
                <c:pt idx="13">
                  <c:v>Northern Grampians</c:v>
                </c:pt>
                <c:pt idx="14">
                  <c:v>Melbourne</c:v>
                </c:pt>
                <c:pt idx="15">
                  <c:v>South Gippsland</c:v>
                </c:pt>
                <c:pt idx="16">
                  <c:v>Yarra Ranges</c:v>
                </c:pt>
                <c:pt idx="17">
                  <c:v>Knox</c:v>
                </c:pt>
                <c:pt idx="18">
                  <c:v>Alpine</c:v>
                </c:pt>
                <c:pt idx="19">
                  <c:v>Frankston</c:v>
                </c:pt>
                <c:pt idx="20">
                  <c:v>Murrindindi</c:v>
                </c:pt>
                <c:pt idx="21">
                  <c:v>Warrnambool</c:v>
                </c:pt>
                <c:pt idx="22">
                  <c:v>Port Phillip</c:v>
                </c:pt>
                <c:pt idx="23">
                  <c:v>Central Goldfields</c:v>
                </c:pt>
                <c:pt idx="24">
                  <c:v>Southern Grampians</c:v>
                </c:pt>
                <c:pt idx="25">
                  <c:v>Kingston\</c:v>
                </c:pt>
                <c:pt idx="26">
                  <c:v>Maroondah</c:v>
                </c:pt>
                <c:pt idx="27">
                  <c:v>Whitehorse</c:v>
                </c:pt>
                <c:pt idx="28">
                  <c:v>Horsham</c:v>
                </c:pt>
                <c:pt idx="29">
                  <c:v>Moyne</c:v>
                </c:pt>
                <c:pt idx="30">
                  <c:v>Moorabool</c:v>
                </c:pt>
                <c:pt idx="31">
                  <c:v>Greater Geelong</c:v>
                </c:pt>
                <c:pt idx="32">
                  <c:v>Monash</c:v>
                </c:pt>
                <c:pt idx="33">
                  <c:v>Strathbogie</c:v>
                </c:pt>
                <c:pt idx="34">
                  <c:v>Bass Coast</c:v>
                </c:pt>
                <c:pt idx="35">
                  <c:v>Golden Plains</c:v>
                </c:pt>
                <c:pt idx="36">
                  <c:v>Latrobe \</c:v>
                </c:pt>
                <c:pt idx="37">
                  <c:v>Moonee Valley</c:v>
                </c:pt>
                <c:pt idx="38">
                  <c:v>Wellington</c:v>
                </c:pt>
                <c:pt idx="39">
                  <c:v>East Gippsland</c:v>
                </c:pt>
                <c:pt idx="40">
                  <c:v>Greater Bendigo</c:v>
                </c:pt>
                <c:pt idx="41">
                  <c:v>Campaspe</c:v>
                </c:pt>
                <c:pt idx="42">
                  <c:v>Glen Eira</c:v>
                </c:pt>
                <c:pt idx="43">
                  <c:v>Mount Alexander</c:v>
                </c:pt>
                <c:pt idx="44">
                  <c:v>Pyrenees</c:v>
                </c:pt>
                <c:pt idx="45">
                  <c:v>Indigo</c:v>
                </c:pt>
                <c:pt idx="46">
                  <c:v>Ballarat</c:v>
                </c:pt>
                <c:pt idx="47">
                  <c:v>Darebin</c:v>
                </c:pt>
                <c:pt idx="48">
                  <c:v>Buloke</c:v>
                </c:pt>
                <c:pt idx="49">
                  <c:v>Baw Baw</c:v>
                </c:pt>
                <c:pt idx="50">
                  <c:v>Corangamite</c:v>
                </c:pt>
                <c:pt idx="51">
                  <c:v>Wodonga</c:v>
                </c:pt>
                <c:pt idx="52">
                  <c:v>Gannawarra</c:v>
                </c:pt>
                <c:pt idx="53">
                  <c:v>Maribyrnong</c:v>
                </c:pt>
                <c:pt idx="54">
                  <c:v>Cardinia</c:v>
                </c:pt>
                <c:pt idx="55">
                  <c:v>Mansfield</c:v>
                </c:pt>
                <c:pt idx="56">
                  <c:v>Hindmarsh</c:v>
                </c:pt>
                <c:pt idx="57">
                  <c:v>Hepburn</c:v>
                </c:pt>
                <c:pt idx="58">
                  <c:v>Wangaratta</c:v>
                </c:pt>
                <c:pt idx="59">
                  <c:v>Moira</c:v>
                </c:pt>
                <c:pt idx="60">
                  <c:v>Mitchell</c:v>
                </c:pt>
                <c:pt idx="61">
                  <c:v>Hobsons Bay</c:v>
                </c:pt>
                <c:pt idx="62">
                  <c:v>Glenelg</c:v>
                </c:pt>
                <c:pt idx="63">
                  <c:v>Mildura</c:v>
                </c:pt>
                <c:pt idx="64">
                  <c:v>Melton</c:v>
                </c:pt>
                <c:pt idx="65">
                  <c:v>Loddon</c:v>
                </c:pt>
                <c:pt idx="66">
                  <c:v>Benalla</c:v>
                </c:pt>
                <c:pt idx="67">
                  <c:v>West Wimmera</c:v>
                </c:pt>
                <c:pt idx="68">
                  <c:v>Yarriambiack</c:v>
                </c:pt>
                <c:pt idx="69">
                  <c:v>Moreland</c:v>
                </c:pt>
                <c:pt idx="70">
                  <c:v>Greater Shepparton</c:v>
                </c:pt>
                <c:pt idx="71">
                  <c:v>Towong</c:v>
                </c:pt>
                <c:pt idx="72">
                  <c:v>Whittlesea</c:v>
                </c:pt>
                <c:pt idx="73">
                  <c:v>Casey</c:v>
                </c:pt>
                <c:pt idx="74">
                  <c:v>Swan Hill</c:v>
                </c:pt>
                <c:pt idx="75">
                  <c:v>Brimbank</c:v>
                </c:pt>
                <c:pt idx="76">
                  <c:v>Wyndham</c:v>
                </c:pt>
                <c:pt idx="77">
                  <c:v>Hume</c:v>
                </c:pt>
                <c:pt idx="78">
                  <c:v>Greater Dandenong</c:v>
                </c:pt>
              </c:strCache>
            </c:strRef>
          </c:cat>
          <c:val>
            <c:numRef>
              <c:f>Education!$J$128:$J$206</c:f>
              <c:numCache>
                <c:formatCode>0.0</c:formatCode>
                <c:ptCount val="79"/>
                <c:pt idx="0">
                  <c:v>0</c:v>
                </c:pt>
                <c:pt idx="1">
                  <c:v>0.61450225317492835</c:v>
                </c:pt>
                <c:pt idx="2">
                  <c:v>0.84269662921348309</c:v>
                </c:pt>
                <c:pt idx="3">
                  <c:v>0.89485458612975388</c:v>
                </c:pt>
                <c:pt idx="4">
                  <c:v>0.95426127015465612</c:v>
                </c:pt>
                <c:pt idx="5">
                  <c:v>1.0526315789473684</c:v>
                </c:pt>
                <c:pt idx="6">
                  <c:v>1.1318242343541944</c:v>
                </c:pt>
                <c:pt idx="7">
                  <c:v>1.2235817575083427</c:v>
                </c:pt>
                <c:pt idx="8">
                  <c:v>1.3150684931506851</c:v>
                </c:pt>
                <c:pt idx="9">
                  <c:v>1.3930348258706469</c:v>
                </c:pt>
                <c:pt idx="10">
                  <c:v>1.5694403316553154</c:v>
                </c:pt>
                <c:pt idx="11">
                  <c:v>1.7457084666860634</c:v>
                </c:pt>
                <c:pt idx="12">
                  <c:v>1.9011406844106464</c:v>
                </c:pt>
                <c:pt idx="13">
                  <c:v>1.9455252918287937</c:v>
                </c:pt>
                <c:pt idx="14">
                  <c:v>2.135762825778508</c:v>
                </c:pt>
                <c:pt idx="15">
                  <c:v>2.152641878669276</c:v>
                </c:pt>
                <c:pt idx="16">
                  <c:v>2.1941330789410922</c:v>
                </c:pt>
                <c:pt idx="17">
                  <c:v>2.246705551955066</c:v>
                </c:pt>
                <c:pt idx="18">
                  <c:v>2.3076923076923079</c:v>
                </c:pt>
                <c:pt idx="19">
                  <c:v>2.3297954957287081</c:v>
                </c:pt>
                <c:pt idx="20">
                  <c:v>2.4911032028469751</c:v>
                </c:pt>
                <c:pt idx="21">
                  <c:v>2.4972855591748102</c:v>
                </c:pt>
                <c:pt idx="22">
                  <c:v>2.5888850535036245</c:v>
                </c:pt>
                <c:pt idx="23">
                  <c:v>2.6515151515151514</c:v>
                </c:pt>
                <c:pt idx="24">
                  <c:v>2.7173913043478262</c:v>
                </c:pt>
                <c:pt idx="25">
                  <c:v>2.7284105131414269</c:v>
                </c:pt>
                <c:pt idx="26">
                  <c:v>2.7454780361757103</c:v>
                </c:pt>
                <c:pt idx="27">
                  <c:v>2.7506213753106876</c:v>
                </c:pt>
                <c:pt idx="28">
                  <c:v>2.7826086956521738</c:v>
                </c:pt>
                <c:pt idx="29">
                  <c:v>2.785515320334262</c:v>
                </c:pt>
                <c:pt idx="30">
                  <c:v>2.8784648187633262</c:v>
                </c:pt>
                <c:pt idx="31">
                  <c:v>2.9213483146067416</c:v>
                </c:pt>
                <c:pt idx="32">
                  <c:v>3.008634646519158</c:v>
                </c:pt>
                <c:pt idx="33">
                  <c:v>3.0303030303030303</c:v>
                </c:pt>
                <c:pt idx="34">
                  <c:v>3.070175438596491</c:v>
                </c:pt>
                <c:pt idx="35">
                  <c:v>3.0947775628626695</c:v>
                </c:pt>
                <c:pt idx="36">
                  <c:v>3.1104921077065923</c:v>
                </c:pt>
                <c:pt idx="37">
                  <c:v>3.1405391258832767</c:v>
                </c:pt>
                <c:pt idx="38">
                  <c:v>3.1777557100297913</c:v>
                </c:pt>
                <c:pt idx="39">
                  <c:v>3.1818181818181817</c:v>
                </c:pt>
                <c:pt idx="40">
                  <c:v>3.2028469750889679</c:v>
                </c:pt>
                <c:pt idx="41">
                  <c:v>3.2119914346895073</c:v>
                </c:pt>
                <c:pt idx="42">
                  <c:v>3.5364294844482314</c:v>
                </c:pt>
                <c:pt idx="43">
                  <c:v>3.6144578313253009</c:v>
                </c:pt>
                <c:pt idx="44">
                  <c:v>3.6764705882352944</c:v>
                </c:pt>
                <c:pt idx="45">
                  <c:v>3.6912751677852351</c:v>
                </c:pt>
                <c:pt idx="46">
                  <c:v>3.7860082304526745</c:v>
                </c:pt>
                <c:pt idx="47">
                  <c:v>3.865979381443299</c:v>
                </c:pt>
                <c:pt idx="48">
                  <c:v>3.9215686274509802</c:v>
                </c:pt>
                <c:pt idx="49">
                  <c:v>3.9860139860139858</c:v>
                </c:pt>
                <c:pt idx="50">
                  <c:v>4.2042042042042045</c:v>
                </c:pt>
                <c:pt idx="51">
                  <c:v>4.3549712407559573</c:v>
                </c:pt>
                <c:pt idx="52">
                  <c:v>4.5</c:v>
                </c:pt>
                <c:pt idx="53">
                  <c:v>4.5170767535806098</c:v>
                </c:pt>
                <c:pt idx="54">
                  <c:v>4.8123746777427669</c:v>
                </c:pt>
                <c:pt idx="55">
                  <c:v>4.895104895104895</c:v>
                </c:pt>
                <c:pt idx="56">
                  <c:v>4.9504950495049505</c:v>
                </c:pt>
                <c:pt idx="57">
                  <c:v>4.9773755656108598</c:v>
                </c:pt>
                <c:pt idx="58">
                  <c:v>4.9773755656108598</c:v>
                </c:pt>
                <c:pt idx="59">
                  <c:v>5</c:v>
                </c:pt>
                <c:pt idx="60">
                  <c:v>5.3083528493364565</c:v>
                </c:pt>
                <c:pt idx="61">
                  <c:v>5.3743683968764353</c:v>
                </c:pt>
                <c:pt idx="62">
                  <c:v>5.46875</c:v>
                </c:pt>
                <c:pt idx="63">
                  <c:v>5.4937867887508176</c:v>
                </c:pt>
                <c:pt idx="64">
                  <c:v>5.7322414778137505</c:v>
                </c:pt>
                <c:pt idx="65">
                  <c:v>5.7377049180327866</c:v>
                </c:pt>
                <c:pt idx="66">
                  <c:v>5.9233449477351918</c:v>
                </c:pt>
                <c:pt idx="67">
                  <c:v>6</c:v>
                </c:pt>
                <c:pt idx="68">
                  <c:v>6.0606060606060606</c:v>
                </c:pt>
                <c:pt idx="69">
                  <c:v>6.6326530612244898</c:v>
                </c:pt>
                <c:pt idx="70">
                  <c:v>6.6524747205960617</c:v>
                </c:pt>
                <c:pt idx="71">
                  <c:v>6.9306930693069315</c:v>
                </c:pt>
                <c:pt idx="72">
                  <c:v>7.3762160592420507</c:v>
                </c:pt>
                <c:pt idx="73">
                  <c:v>7.4171847057821676</c:v>
                </c:pt>
                <c:pt idx="74">
                  <c:v>7.8534031413612562</c:v>
                </c:pt>
                <c:pt idx="75">
                  <c:v>8.0995902930980144</c:v>
                </c:pt>
                <c:pt idx="76">
                  <c:v>9.2890880465059951</c:v>
                </c:pt>
                <c:pt idx="77">
                  <c:v>9.6972742117824389</c:v>
                </c:pt>
                <c:pt idx="78">
                  <c:v>13.171094185398477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9-46DE-AE19-3AE90E29E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axId val="885188440"/>
        <c:axId val="885187784"/>
      </c:barChart>
      <c:catAx>
        <c:axId val="8851884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7784"/>
        <c:crosses val="autoZero"/>
        <c:auto val="1"/>
        <c:lblAlgn val="ctr"/>
        <c:lblOffset val="100"/>
        <c:noMultiLvlLbl val="0"/>
      </c:catAx>
      <c:valAx>
        <c:axId val="885187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 cent of persons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518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226216</xdr:colOff>
      <xdr:row>5</xdr:row>
      <xdr:rowOff>92869</xdr:rowOff>
    </xdr:from>
    <xdr:to>
      <xdr:col>17</xdr:col>
      <xdr:colOff>504825</xdr:colOff>
      <xdr:row>24</xdr:row>
      <xdr:rowOff>33338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545552-50D9-B5CD-FF52-EE761A271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123825</xdr:colOff>
      <xdr:row>30</xdr:row>
      <xdr:rowOff>21431</xdr:rowOff>
    </xdr:from>
    <xdr:to>
      <xdr:col>17</xdr:col>
      <xdr:colOff>609600</xdr:colOff>
      <xdr:row>65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59B56B3-6218-7C92-6EF4-F98120812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214313</xdr:colOff>
      <xdr:row>72</xdr:row>
      <xdr:rowOff>28575</xdr:rowOff>
    </xdr:from>
    <xdr:to>
      <xdr:col>17</xdr:col>
      <xdr:colOff>595313</xdr:colOff>
      <xdr:row>89</xdr:row>
      <xdr:rowOff>109538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48ADE08-C05C-42B0-AE4E-135ADC1EE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100012</xdr:colOff>
      <xdr:row>95</xdr:row>
      <xdr:rowOff>28575</xdr:rowOff>
    </xdr:from>
    <xdr:to>
      <xdr:col>17</xdr:col>
      <xdr:colOff>633412</xdr:colOff>
      <xdr:row>123</xdr:row>
      <xdr:rowOff>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AFCB4DD-8B53-4210-B13C-2479CB9A9A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155408</xdr:colOff>
      <xdr:row>126</xdr:row>
      <xdr:rowOff>135355</xdr:rowOff>
    </xdr:from>
    <xdr:to>
      <xdr:col>17</xdr:col>
      <xdr:colOff>536408</xdr:colOff>
      <xdr:row>206</xdr:row>
      <xdr:rowOff>20053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4125471-5D2C-4D66-B322-3B3BB6F8AC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06"/>
  <sheetViews>
    <sheetView showGridLines="0" showRowColHeaders="0" tabSelected="1" topLeftCell="H1" zoomScale="95" zoomScaleNormal="95" workbookViewId="0">
      <pane xSplit="11" ySplit="3" topLeftCell="S4" activePane="bottomRight" state="frozen"/>
      <selection activeCell="H1" sqref="H1"/>
      <selection pane="topRight" activeCell="S1" sqref="S1"/>
      <selection pane="bottomLeft" activeCell="H4" sqref="H4"/>
      <selection pane="bottomRight" activeCell="S1" sqref="S1"/>
    </sheetView>
  </sheetViews>
  <sheetFormatPr defaultRowHeight="10.5" x14ac:dyDescent="0.35"/>
  <cols>
    <col min="1" max="1" width="4.53125" style="1" customWidth="1"/>
    <col min="2" max="2" width="23.33203125" style="1" customWidth="1"/>
    <col min="3" max="6" width="9.06640625" style="1"/>
    <col min="7" max="7" width="1.59765625" style="1" customWidth="1"/>
    <col min="8" max="8" width="18.6640625" style="1" bestFit="1" customWidth="1"/>
    <col min="9" max="9" width="12.73046875" style="1" customWidth="1"/>
    <col min="10" max="16384" width="9.06640625" style="1"/>
  </cols>
  <sheetData>
    <row r="1" spans="2:18" ht="23.25" x14ac:dyDescent="0.7">
      <c r="I1" s="11" t="s">
        <v>138</v>
      </c>
      <c r="J1" s="11"/>
      <c r="K1" s="11"/>
      <c r="L1" s="11"/>
      <c r="M1" s="11"/>
      <c r="N1" s="11"/>
      <c r="O1" s="11"/>
      <c r="P1" s="11"/>
      <c r="Q1" s="11"/>
      <c r="R1" s="11"/>
    </row>
    <row r="2" spans="2:18" ht="14.25" x14ac:dyDescent="0.45">
      <c r="I2" s="12" t="s">
        <v>57</v>
      </c>
      <c r="J2" s="12"/>
      <c r="K2" s="12"/>
      <c r="L2" s="12"/>
      <c r="M2" s="12"/>
      <c r="N2" s="12"/>
      <c r="O2" s="12"/>
      <c r="P2" s="12"/>
      <c r="Q2" s="12"/>
    </row>
    <row r="3" spans="2:18" x14ac:dyDescent="0.35">
      <c r="C3" s="1" t="s">
        <v>0</v>
      </c>
    </row>
    <row r="4" spans="2:18" x14ac:dyDescent="0.35">
      <c r="C4" s="1" t="s">
        <v>1</v>
      </c>
    </row>
    <row r="5" spans="2:18" ht="14.25" x14ac:dyDescent="0.45">
      <c r="C5" s="1" t="s">
        <v>50</v>
      </c>
      <c r="I5" s="6" t="s">
        <v>142</v>
      </c>
    </row>
    <row r="6" spans="2:18" x14ac:dyDescent="0.35">
      <c r="C6" s="1" t="s">
        <v>139</v>
      </c>
      <c r="D6" s="1" t="s">
        <v>141</v>
      </c>
      <c r="E6" s="1" t="s">
        <v>2</v>
      </c>
    </row>
    <row r="7" spans="2:18" x14ac:dyDescent="0.35">
      <c r="B7" s="1" t="s">
        <v>3</v>
      </c>
      <c r="C7" s="1">
        <v>891</v>
      </c>
      <c r="D7" s="1">
        <v>10363</v>
      </c>
      <c r="E7" s="1">
        <v>10735</v>
      </c>
      <c r="F7" s="3">
        <f t="shared" ref="F7:F9" si="0">C7/E7*100</f>
        <v>8.2999534233814618</v>
      </c>
    </row>
    <row r="8" spans="2:18" x14ac:dyDescent="0.35">
      <c r="B8" s="1" t="s">
        <v>4</v>
      </c>
      <c r="C8" s="1">
        <v>7270</v>
      </c>
      <c r="D8" s="1">
        <v>171180</v>
      </c>
      <c r="E8" s="1">
        <v>172423</v>
      </c>
      <c r="F8" s="3">
        <f t="shared" si="0"/>
        <v>4.2163748455832453</v>
      </c>
      <c r="I8" s="2" t="s">
        <v>153</v>
      </c>
      <c r="J8" s="2"/>
    </row>
    <row r="9" spans="2:18" x14ac:dyDescent="0.35">
      <c r="B9" s="1" t="s">
        <v>2</v>
      </c>
      <c r="C9" s="1">
        <v>8157</v>
      </c>
      <c r="D9" s="1">
        <v>181544</v>
      </c>
      <c r="E9" s="1">
        <v>183157</v>
      </c>
      <c r="F9" s="3">
        <f t="shared" si="0"/>
        <v>4.4535562386367982</v>
      </c>
      <c r="I9" s="4" t="s">
        <v>3</v>
      </c>
      <c r="J9" s="8">
        <v>8.2999534233814618</v>
      </c>
    </row>
    <row r="10" spans="2:18" x14ac:dyDescent="0.35">
      <c r="I10" s="4" t="s">
        <v>4</v>
      </c>
      <c r="J10" s="8">
        <v>4.2163748455832453</v>
      </c>
    </row>
    <row r="11" spans="2:18" x14ac:dyDescent="0.35">
      <c r="C11" s="1" t="s">
        <v>0</v>
      </c>
      <c r="I11" s="4" t="s">
        <v>2</v>
      </c>
      <c r="J11" s="8">
        <v>4.4535562386367982</v>
      </c>
    </row>
    <row r="12" spans="2:18" x14ac:dyDescent="0.35">
      <c r="C12" s="1" t="s">
        <v>1</v>
      </c>
    </row>
    <row r="13" spans="2:18" x14ac:dyDescent="0.35">
      <c r="C13" s="1" t="s">
        <v>50</v>
      </c>
    </row>
    <row r="14" spans="2:18" x14ac:dyDescent="0.35">
      <c r="C14" s="1" t="s">
        <v>139</v>
      </c>
      <c r="D14" s="1" t="s">
        <v>141</v>
      </c>
      <c r="E14" s="1" t="s">
        <v>2</v>
      </c>
    </row>
    <row r="15" spans="2:18" x14ac:dyDescent="0.35">
      <c r="B15" s="1" t="s">
        <v>5</v>
      </c>
      <c r="C15" s="1">
        <v>2637</v>
      </c>
      <c r="D15" s="1">
        <v>136975</v>
      </c>
      <c r="E15" s="1">
        <v>134517</v>
      </c>
      <c r="F15" s="3">
        <f>C15/E15*100</f>
        <v>1.9603470193358459</v>
      </c>
    </row>
    <row r="16" spans="2:18" x14ac:dyDescent="0.35">
      <c r="B16" s="1" t="s">
        <v>144</v>
      </c>
      <c r="C16" s="1">
        <v>202</v>
      </c>
      <c r="D16" s="1">
        <v>6910</v>
      </c>
      <c r="E16" s="1">
        <v>7252</v>
      </c>
      <c r="F16" s="3">
        <f t="shared" ref="F16:F48" si="1">C16/E16*100</f>
        <v>2.7854384997242141</v>
      </c>
    </row>
    <row r="17" spans="2:10" x14ac:dyDescent="0.35">
      <c r="B17" s="1" t="s">
        <v>6</v>
      </c>
      <c r="C17" s="1">
        <v>1586</v>
      </c>
      <c r="D17" s="1">
        <v>6160</v>
      </c>
      <c r="E17" s="1">
        <v>6933</v>
      </c>
      <c r="F17" s="3">
        <f t="shared" si="1"/>
        <v>22.876099812490985</v>
      </c>
    </row>
    <row r="18" spans="2:10" x14ac:dyDescent="0.35">
      <c r="B18" s="1" t="s">
        <v>7</v>
      </c>
      <c r="C18" s="1">
        <v>89</v>
      </c>
      <c r="D18" s="1">
        <v>3123</v>
      </c>
      <c r="E18" s="1">
        <v>3067</v>
      </c>
      <c r="F18" s="3">
        <f t="shared" si="1"/>
        <v>2.9018584936419956</v>
      </c>
    </row>
    <row r="19" spans="2:10" x14ac:dyDescent="0.35">
      <c r="B19" s="1" t="s">
        <v>11</v>
      </c>
      <c r="C19" s="1">
        <v>156</v>
      </c>
      <c r="D19" s="1">
        <v>2383</v>
      </c>
      <c r="E19" s="1">
        <v>2416</v>
      </c>
      <c r="F19" s="3">
        <f t="shared" si="1"/>
        <v>6.4569536423841054</v>
      </c>
    </row>
    <row r="20" spans="2:10" x14ac:dyDescent="0.35">
      <c r="B20" s="1" t="s">
        <v>8</v>
      </c>
      <c r="C20" s="1">
        <v>35</v>
      </c>
      <c r="D20" s="1">
        <v>2150</v>
      </c>
      <c r="E20" s="1">
        <v>2255</v>
      </c>
      <c r="F20" s="3">
        <f t="shared" si="1"/>
        <v>1.5521064301552108</v>
      </c>
    </row>
    <row r="21" spans="2:10" x14ac:dyDescent="0.35">
      <c r="B21" s="1" t="s">
        <v>9</v>
      </c>
      <c r="C21" s="1">
        <v>320</v>
      </c>
      <c r="D21" s="1">
        <v>2062</v>
      </c>
      <c r="E21" s="1">
        <v>2107</v>
      </c>
      <c r="F21" s="3">
        <f t="shared" si="1"/>
        <v>15.187470336971998</v>
      </c>
    </row>
    <row r="22" spans="2:10" x14ac:dyDescent="0.35">
      <c r="B22" s="1" t="s">
        <v>10</v>
      </c>
      <c r="C22" s="1">
        <v>88</v>
      </c>
      <c r="D22" s="1">
        <v>1968</v>
      </c>
      <c r="E22" s="1">
        <v>1974</v>
      </c>
      <c r="F22" s="3">
        <f t="shared" si="1"/>
        <v>4.4579533941236065</v>
      </c>
    </row>
    <row r="23" spans="2:10" x14ac:dyDescent="0.35">
      <c r="B23" s="1" t="s">
        <v>12</v>
      </c>
      <c r="C23" s="1">
        <v>171</v>
      </c>
      <c r="D23" s="1">
        <v>1447</v>
      </c>
      <c r="E23" s="1">
        <v>1924</v>
      </c>
      <c r="F23" s="3">
        <f t="shared" si="1"/>
        <v>8.8877338877338889</v>
      </c>
    </row>
    <row r="24" spans="2:10" x14ac:dyDescent="0.35">
      <c r="B24" s="1" t="s">
        <v>15</v>
      </c>
      <c r="C24" s="1">
        <v>40</v>
      </c>
      <c r="D24" s="1">
        <v>1339</v>
      </c>
      <c r="E24" s="1">
        <v>1556</v>
      </c>
      <c r="F24" s="3">
        <f t="shared" si="1"/>
        <v>2.5706940874035991</v>
      </c>
    </row>
    <row r="25" spans="2:10" x14ac:dyDescent="0.35">
      <c r="B25" s="1" t="s">
        <v>13</v>
      </c>
      <c r="C25" s="1">
        <v>808</v>
      </c>
      <c r="D25" s="1">
        <v>1278</v>
      </c>
      <c r="E25" s="1">
        <v>1347</v>
      </c>
      <c r="F25" s="3">
        <f t="shared" si="1"/>
        <v>59.98515219005197</v>
      </c>
    </row>
    <row r="26" spans="2:10" x14ac:dyDescent="0.35">
      <c r="B26" s="1" t="s">
        <v>14</v>
      </c>
      <c r="C26" s="1">
        <v>407</v>
      </c>
      <c r="D26" s="1">
        <v>931</v>
      </c>
      <c r="E26" s="1">
        <v>1263</v>
      </c>
      <c r="F26" s="3">
        <f t="shared" si="1"/>
        <v>32.224861441013459</v>
      </c>
    </row>
    <row r="27" spans="2:10" x14ac:dyDescent="0.35">
      <c r="B27" s="1" t="s">
        <v>16</v>
      </c>
      <c r="C27" s="1">
        <v>83</v>
      </c>
      <c r="D27" s="1">
        <v>866</v>
      </c>
      <c r="E27" s="1">
        <v>908</v>
      </c>
      <c r="F27" s="3">
        <f t="shared" si="1"/>
        <v>9.1409691629955958</v>
      </c>
    </row>
    <row r="28" spans="2:10" x14ac:dyDescent="0.35">
      <c r="B28" s="1" t="s">
        <v>51</v>
      </c>
      <c r="C28" s="1">
        <v>35</v>
      </c>
      <c r="D28" s="1">
        <v>826</v>
      </c>
      <c r="E28" s="1">
        <v>846</v>
      </c>
      <c r="F28" s="3">
        <f t="shared" si="1"/>
        <v>4.1371158392434983</v>
      </c>
    </row>
    <row r="29" spans="2:10" ht="14.25" x14ac:dyDescent="0.45">
      <c r="B29" s="1" t="s">
        <v>18</v>
      </c>
      <c r="C29" s="1">
        <v>5</v>
      </c>
      <c r="D29" s="1">
        <v>793</v>
      </c>
      <c r="E29" s="1">
        <v>779</v>
      </c>
      <c r="F29" s="3">
        <f t="shared" si="1"/>
        <v>0.64184852374839541</v>
      </c>
      <c r="I29" s="6" t="s">
        <v>143</v>
      </c>
    </row>
    <row r="30" spans="2:10" x14ac:dyDescent="0.35">
      <c r="B30" s="1" t="s">
        <v>20</v>
      </c>
      <c r="C30" s="1">
        <v>6</v>
      </c>
      <c r="D30" s="1">
        <v>742</v>
      </c>
      <c r="E30" s="1">
        <v>752</v>
      </c>
      <c r="F30" s="3">
        <f t="shared" si="1"/>
        <v>0.7978723404255319</v>
      </c>
    </row>
    <row r="31" spans="2:10" x14ac:dyDescent="0.35">
      <c r="B31" s="1" t="s">
        <v>56</v>
      </c>
      <c r="C31" s="1">
        <v>47</v>
      </c>
      <c r="D31" s="1">
        <v>732</v>
      </c>
      <c r="E31" s="1">
        <v>744</v>
      </c>
      <c r="F31" s="3">
        <f t="shared" si="1"/>
        <v>6.317204301075269</v>
      </c>
      <c r="I31" s="2" t="s">
        <v>153</v>
      </c>
    </row>
    <row r="32" spans="2:10" x14ac:dyDescent="0.35">
      <c r="B32" s="1" t="s">
        <v>17</v>
      </c>
      <c r="C32" s="1">
        <v>150</v>
      </c>
      <c r="D32" s="1">
        <v>627</v>
      </c>
      <c r="E32" s="1">
        <v>727</v>
      </c>
      <c r="F32" s="3">
        <f t="shared" si="1"/>
        <v>20.632737276478679</v>
      </c>
      <c r="I32" s="4" t="s">
        <v>18</v>
      </c>
      <c r="J32" s="8">
        <v>0.64184852374839541</v>
      </c>
    </row>
    <row r="33" spans="2:10" x14ac:dyDescent="0.35">
      <c r="B33" s="1" t="s">
        <v>23</v>
      </c>
      <c r="C33" s="1">
        <v>10</v>
      </c>
      <c r="D33" s="1">
        <v>539</v>
      </c>
      <c r="E33" s="1">
        <v>684</v>
      </c>
      <c r="F33" s="3">
        <f t="shared" si="1"/>
        <v>1.4619883040935671</v>
      </c>
      <c r="I33" s="4" t="s">
        <v>20</v>
      </c>
      <c r="J33" s="8">
        <v>0.7978723404255319</v>
      </c>
    </row>
    <row r="34" spans="2:10" x14ac:dyDescent="0.35">
      <c r="B34" s="1" t="s">
        <v>22</v>
      </c>
      <c r="C34" s="1">
        <v>96</v>
      </c>
      <c r="D34" s="1">
        <v>521</v>
      </c>
      <c r="E34" s="1">
        <v>582</v>
      </c>
      <c r="F34" s="3">
        <f t="shared" si="1"/>
        <v>16.494845360824741</v>
      </c>
      <c r="I34" s="4" t="s">
        <v>23</v>
      </c>
      <c r="J34" s="8">
        <v>1.4619883040935671</v>
      </c>
    </row>
    <row r="35" spans="2:10" x14ac:dyDescent="0.35">
      <c r="B35" s="1" t="s">
        <v>21</v>
      </c>
      <c r="C35" s="1">
        <v>56</v>
      </c>
      <c r="D35" s="1">
        <v>489</v>
      </c>
      <c r="E35" s="1">
        <v>530</v>
      </c>
      <c r="F35" s="3">
        <f t="shared" si="1"/>
        <v>10.566037735849058</v>
      </c>
      <c r="I35" s="4" t="s">
        <v>8</v>
      </c>
      <c r="J35" s="8">
        <v>1.5521064301552108</v>
      </c>
    </row>
    <row r="36" spans="2:10" x14ac:dyDescent="0.35">
      <c r="B36" s="1" t="s">
        <v>19</v>
      </c>
      <c r="C36" s="1">
        <v>274</v>
      </c>
      <c r="D36" s="1">
        <v>448</v>
      </c>
      <c r="E36" s="1">
        <v>529</v>
      </c>
      <c r="F36" s="3">
        <f t="shared" si="1"/>
        <v>51.79584120982986</v>
      </c>
      <c r="I36" s="4" t="s">
        <v>55</v>
      </c>
      <c r="J36" s="8">
        <v>1.6064257028112447</v>
      </c>
    </row>
    <row r="37" spans="2:10" x14ac:dyDescent="0.35">
      <c r="B37" s="1" t="s">
        <v>24</v>
      </c>
      <c r="C37" s="1">
        <v>103</v>
      </c>
      <c r="D37" s="1">
        <v>385</v>
      </c>
      <c r="E37" s="1">
        <v>456</v>
      </c>
      <c r="F37" s="3">
        <f t="shared" si="1"/>
        <v>22.587719298245617</v>
      </c>
      <c r="I37" s="4" t="s">
        <v>5</v>
      </c>
      <c r="J37" s="8">
        <v>1.9603470193358459</v>
      </c>
    </row>
    <row r="38" spans="2:10" x14ac:dyDescent="0.35">
      <c r="B38" s="1" t="s">
        <v>25</v>
      </c>
      <c r="C38" s="1">
        <v>17</v>
      </c>
      <c r="D38" s="1">
        <v>372</v>
      </c>
      <c r="E38" s="1">
        <v>375</v>
      </c>
      <c r="F38" s="3">
        <f t="shared" si="1"/>
        <v>4.5333333333333332</v>
      </c>
      <c r="I38" s="4" t="s">
        <v>15</v>
      </c>
      <c r="J38" s="8">
        <v>2.5706940874035991</v>
      </c>
    </row>
    <row r="39" spans="2:10" x14ac:dyDescent="0.35">
      <c r="B39" s="1" t="s">
        <v>28</v>
      </c>
      <c r="C39" s="1">
        <v>14</v>
      </c>
      <c r="D39" s="1">
        <v>368</v>
      </c>
      <c r="E39" s="1">
        <v>363</v>
      </c>
      <c r="F39" s="3">
        <f t="shared" si="1"/>
        <v>3.8567493112947657</v>
      </c>
      <c r="I39" s="4" t="s">
        <v>144</v>
      </c>
      <c r="J39" s="8">
        <v>2.7854384997242141</v>
      </c>
    </row>
    <row r="40" spans="2:10" x14ac:dyDescent="0.35">
      <c r="B40" s="1" t="s">
        <v>52</v>
      </c>
      <c r="C40" s="1">
        <v>29</v>
      </c>
      <c r="D40" s="1">
        <v>309</v>
      </c>
      <c r="E40" s="1">
        <v>337</v>
      </c>
      <c r="F40" s="3">
        <f t="shared" si="1"/>
        <v>8.6053412462908021</v>
      </c>
      <c r="I40" s="4" t="s">
        <v>7</v>
      </c>
      <c r="J40" s="8">
        <v>2.9018584936419956</v>
      </c>
    </row>
    <row r="41" spans="2:10" x14ac:dyDescent="0.35">
      <c r="B41" s="1" t="s">
        <v>26</v>
      </c>
      <c r="C41" s="1">
        <v>48</v>
      </c>
      <c r="D41" s="1">
        <v>302</v>
      </c>
      <c r="E41" s="1">
        <v>330</v>
      </c>
      <c r="F41" s="3">
        <f t="shared" si="1"/>
        <v>14.545454545454545</v>
      </c>
      <c r="I41" s="4" t="s">
        <v>28</v>
      </c>
      <c r="J41" s="8">
        <v>3.8567493112947657</v>
      </c>
    </row>
    <row r="42" spans="2:10" x14ac:dyDescent="0.35">
      <c r="B42" s="1" t="s">
        <v>53</v>
      </c>
      <c r="C42" s="1">
        <v>13</v>
      </c>
      <c r="D42" s="1">
        <v>266</v>
      </c>
      <c r="E42" s="1">
        <v>269</v>
      </c>
      <c r="F42" s="3">
        <f t="shared" si="1"/>
        <v>4.8327137546468402</v>
      </c>
      <c r="I42" s="4" t="s">
        <v>145</v>
      </c>
      <c r="J42" s="8">
        <v>4.0816326530612246</v>
      </c>
    </row>
    <row r="43" spans="2:10" x14ac:dyDescent="0.35">
      <c r="B43" s="1" t="s">
        <v>29</v>
      </c>
      <c r="C43" s="1">
        <v>14</v>
      </c>
      <c r="D43" s="1">
        <v>258</v>
      </c>
      <c r="E43" s="1">
        <v>257</v>
      </c>
      <c r="F43" s="3">
        <f t="shared" si="1"/>
        <v>5.4474708171206228</v>
      </c>
      <c r="I43" s="4" t="s">
        <v>51</v>
      </c>
      <c r="J43" s="8">
        <v>4.1371158392434983</v>
      </c>
    </row>
    <row r="44" spans="2:10" x14ac:dyDescent="0.35">
      <c r="B44" s="1" t="s">
        <v>54</v>
      </c>
      <c r="C44" s="1">
        <v>11</v>
      </c>
      <c r="D44" s="1">
        <v>248</v>
      </c>
      <c r="E44" s="1">
        <v>253</v>
      </c>
      <c r="F44" s="3">
        <f t="shared" si="1"/>
        <v>4.3478260869565215</v>
      </c>
      <c r="I44" s="4" t="s">
        <v>54</v>
      </c>
      <c r="J44" s="8">
        <v>4.3478260869565215</v>
      </c>
    </row>
    <row r="45" spans="2:10" x14ac:dyDescent="0.35">
      <c r="B45" s="1" t="s">
        <v>55</v>
      </c>
      <c r="C45" s="1">
        <v>4</v>
      </c>
      <c r="D45" s="1">
        <v>244</v>
      </c>
      <c r="E45" s="1">
        <v>249</v>
      </c>
      <c r="F45" s="3">
        <f t="shared" si="1"/>
        <v>1.6064257028112447</v>
      </c>
      <c r="I45" s="4" t="s">
        <v>10</v>
      </c>
      <c r="J45" s="8">
        <v>4.4579533941236065</v>
      </c>
    </row>
    <row r="46" spans="2:10" x14ac:dyDescent="0.35">
      <c r="B46" s="1" t="s">
        <v>27</v>
      </c>
      <c r="C46" s="1">
        <v>33</v>
      </c>
      <c r="D46" s="1">
        <v>241</v>
      </c>
      <c r="E46" s="1">
        <v>248</v>
      </c>
      <c r="F46" s="3">
        <f t="shared" si="1"/>
        <v>13.306451612903224</v>
      </c>
      <c r="I46" s="4" t="s">
        <v>25</v>
      </c>
      <c r="J46" s="8">
        <v>4.5333333333333332</v>
      </c>
    </row>
    <row r="47" spans="2:10" x14ac:dyDescent="0.35">
      <c r="B47" s="1" t="s">
        <v>145</v>
      </c>
      <c r="C47" s="1">
        <v>10</v>
      </c>
      <c r="D47" s="1">
        <v>241</v>
      </c>
      <c r="E47" s="1">
        <v>245</v>
      </c>
      <c r="F47" s="3">
        <f t="shared" si="1"/>
        <v>4.0816326530612246</v>
      </c>
      <c r="I47" s="4" t="s">
        <v>146</v>
      </c>
      <c r="J47" s="8">
        <v>4.5643153526970952</v>
      </c>
    </row>
    <row r="48" spans="2:10" x14ac:dyDescent="0.35">
      <c r="B48" s="1" t="s">
        <v>146</v>
      </c>
      <c r="C48" s="1">
        <v>11</v>
      </c>
      <c r="D48" s="1">
        <v>230</v>
      </c>
      <c r="E48" s="1">
        <v>241</v>
      </c>
      <c r="F48" s="3">
        <f t="shared" si="1"/>
        <v>4.5643153526970952</v>
      </c>
      <c r="I48" s="4" t="s">
        <v>53</v>
      </c>
      <c r="J48" s="8">
        <v>4.8327137546468402</v>
      </c>
    </row>
    <row r="49" spans="9:10" x14ac:dyDescent="0.35">
      <c r="I49" s="4" t="s">
        <v>29</v>
      </c>
      <c r="J49" s="8">
        <v>5.4474708171206228</v>
      </c>
    </row>
    <row r="50" spans="9:10" x14ac:dyDescent="0.35">
      <c r="I50" s="4" t="s">
        <v>56</v>
      </c>
      <c r="J50" s="8">
        <v>6.317204301075269</v>
      </c>
    </row>
    <row r="51" spans="9:10" x14ac:dyDescent="0.35">
      <c r="I51" s="4" t="s">
        <v>11</v>
      </c>
      <c r="J51" s="8">
        <v>6.4569536423841054</v>
      </c>
    </row>
    <row r="52" spans="9:10" x14ac:dyDescent="0.35">
      <c r="I52" s="4" t="s">
        <v>52</v>
      </c>
      <c r="J52" s="8">
        <v>8.6053412462908021</v>
      </c>
    </row>
    <row r="53" spans="9:10" x14ac:dyDescent="0.35">
      <c r="I53" s="4" t="s">
        <v>12</v>
      </c>
      <c r="J53" s="8">
        <v>8.8877338877338889</v>
      </c>
    </row>
    <row r="54" spans="9:10" x14ac:dyDescent="0.35">
      <c r="I54" s="4" t="s">
        <v>16</v>
      </c>
      <c r="J54" s="8">
        <v>9.1409691629955958</v>
      </c>
    </row>
    <row r="55" spans="9:10" x14ac:dyDescent="0.35">
      <c r="I55" s="4" t="s">
        <v>21</v>
      </c>
      <c r="J55" s="8">
        <v>10.566037735849058</v>
      </c>
    </row>
    <row r="56" spans="9:10" x14ac:dyDescent="0.35">
      <c r="I56" s="4" t="s">
        <v>27</v>
      </c>
      <c r="J56" s="8">
        <v>13.306451612903224</v>
      </c>
    </row>
    <row r="57" spans="9:10" x14ac:dyDescent="0.35">
      <c r="I57" s="4" t="s">
        <v>26</v>
      </c>
      <c r="J57" s="8">
        <v>14.545454545454545</v>
      </c>
    </row>
    <row r="58" spans="9:10" x14ac:dyDescent="0.35">
      <c r="I58" s="4" t="s">
        <v>9</v>
      </c>
      <c r="J58" s="8">
        <v>15.187470336971998</v>
      </c>
    </row>
    <row r="59" spans="9:10" x14ac:dyDescent="0.35">
      <c r="I59" s="4" t="s">
        <v>22</v>
      </c>
      <c r="J59" s="8">
        <v>16.494845360824741</v>
      </c>
    </row>
    <row r="60" spans="9:10" x14ac:dyDescent="0.35">
      <c r="I60" s="4" t="s">
        <v>17</v>
      </c>
      <c r="J60" s="8">
        <v>20.632737276478679</v>
      </c>
    </row>
    <row r="61" spans="9:10" x14ac:dyDescent="0.35">
      <c r="I61" s="4" t="s">
        <v>24</v>
      </c>
      <c r="J61" s="8">
        <v>22.587719298245617</v>
      </c>
    </row>
    <row r="62" spans="9:10" x14ac:dyDescent="0.35">
      <c r="I62" s="4" t="s">
        <v>6</v>
      </c>
      <c r="J62" s="8">
        <v>22.876099812490985</v>
      </c>
    </row>
    <row r="63" spans="9:10" x14ac:dyDescent="0.35">
      <c r="I63" s="4" t="s">
        <v>14</v>
      </c>
      <c r="J63" s="8">
        <v>32.224861441013459</v>
      </c>
    </row>
    <row r="64" spans="9:10" x14ac:dyDescent="0.35">
      <c r="I64" s="4" t="s">
        <v>19</v>
      </c>
      <c r="J64" s="8">
        <v>51.79584120982986</v>
      </c>
    </row>
    <row r="65" spans="2:10" x14ac:dyDescent="0.35">
      <c r="I65" s="4" t="s">
        <v>13</v>
      </c>
      <c r="J65" s="8">
        <v>59.98515219005197</v>
      </c>
    </row>
    <row r="70" spans="2:10" ht="14.25" x14ac:dyDescent="0.45">
      <c r="I70" s="6" t="s">
        <v>147</v>
      </c>
    </row>
    <row r="71" spans="2:10" x14ac:dyDescent="0.35">
      <c r="C71" s="1" t="s">
        <v>139</v>
      </c>
      <c r="D71" s="1" t="s">
        <v>140</v>
      </c>
      <c r="E71" s="1" t="s">
        <v>2</v>
      </c>
    </row>
    <row r="72" spans="2:10" x14ac:dyDescent="0.35">
      <c r="B72" s="1" t="s">
        <v>30</v>
      </c>
      <c r="C72" s="1">
        <v>503</v>
      </c>
      <c r="D72" s="1">
        <v>6516</v>
      </c>
      <c r="E72" s="1">
        <v>6717</v>
      </c>
      <c r="F72" s="3">
        <f t="shared" ref="F72:F78" si="2">C72/E72*100</f>
        <v>7.4884621110614864</v>
      </c>
      <c r="I72" s="2" t="s">
        <v>153</v>
      </c>
    </row>
    <row r="73" spans="2:10" x14ac:dyDescent="0.35">
      <c r="B73" s="1" t="s">
        <v>31</v>
      </c>
      <c r="C73" s="1">
        <v>1865</v>
      </c>
      <c r="D73" s="1">
        <v>61819</v>
      </c>
      <c r="E73" s="1">
        <v>61753</v>
      </c>
      <c r="F73" s="3">
        <f t="shared" si="2"/>
        <v>3.0200961896588021</v>
      </c>
      <c r="I73" s="4" t="s">
        <v>148</v>
      </c>
      <c r="J73" s="8">
        <v>1.5104456141498022</v>
      </c>
    </row>
    <row r="74" spans="2:10" x14ac:dyDescent="0.35">
      <c r="B74" s="1" t="s">
        <v>32</v>
      </c>
      <c r="C74" s="1">
        <v>1254</v>
      </c>
      <c r="D74" s="1">
        <v>5191</v>
      </c>
      <c r="E74" s="1">
        <v>6071</v>
      </c>
      <c r="F74" s="3">
        <f t="shared" si="2"/>
        <v>20.655575687695602</v>
      </c>
      <c r="I74" s="4" t="s">
        <v>31</v>
      </c>
      <c r="J74" s="8">
        <v>3.0200961896588021</v>
      </c>
    </row>
    <row r="75" spans="2:10" x14ac:dyDescent="0.35">
      <c r="B75" s="1" t="s">
        <v>33</v>
      </c>
      <c r="C75" s="1">
        <v>2032</v>
      </c>
      <c r="D75" s="1">
        <v>7641</v>
      </c>
      <c r="E75" s="1">
        <v>9214</v>
      </c>
      <c r="F75" s="3">
        <f t="shared" si="2"/>
        <v>22.053397004558281</v>
      </c>
      <c r="I75" s="4" t="s">
        <v>34</v>
      </c>
      <c r="J75" s="8">
        <v>5.4640069384215089</v>
      </c>
    </row>
    <row r="76" spans="2:10" x14ac:dyDescent="0.35">
      <c r="B76" s="1" t="s">
        <v>34</v>
      </c>
      <c r="C76" s="1">
        <v>63</v>
      </c>
      <c r="D76" s="1">
        <v>1138</v>
      </c>
      <c r="E76" s="1">
        <v>1153</v>
      </c>
      <c r="F76" s="3">
        <f t="shared" si="2"/>
        <v>5.4640069384215089</v>
      </c>
      <c r="I76" s="4" t="s">
        <v>30</v>
      </c>
      <c r="J76" s="8">
        <v>7.4884621110614864</v>
      </c>
    </row>
    <row r="77" spans="2:10" x14ac:dyDescent="0.35">
      <c r="B77" s="1" t="s">
        <v>35</v>
      </c>
      <c r="C77" s="1">
        <v>1006</v>
      </c>
      <c r="D77" s="1">
        <v>2913</v>
      </c>
      <c r="E77" s="1">
        <v>3649</v>
      </c>
      <c r="F77" s="3">
        <f t="shared" si="2"/>
        <v>27.569197040285008</v>
      </c>
      <c r="I77" s="4" t="s">
        <v>32</v>
      </c>
      <c r="J77" s="8">
        <v>20.655575687695602</v>
      </c>
    </row>
    <row r="78" spans="2:10" x14ac:dyDescent="0.35">
      <c r="B78" s="1" t="s">
        <v>148</v>
      </c>
      <c r="C78" s="1">
        <v>1386</v>
      </c>
      <c r="D78" s="1">
        <v>93656</v>
      </c>
      <c r="E78" s="1">
        <v>91761</v>
      </c>
      <c r="F78" s="3">
        <f t="shared" si="2"/>
        <v>1.5104456141498022</v>
      </c>
      <c r="I78" s="4" t="s">
        <v>33</v>
      </c>
      <c r="J78" s="8">
        <v>22.053397004558281</v>
      </c>
    </row>
    <row r="79" spans="2:10" x14ac:dyDescent="0.35">
      <c r="I79" s="4" t="s">
        <v>35</v>
      </c>
      <c r="J79" s="8">
        <v>27.569197040285008</v>
      </c>
    </row>
    <row r="89" spans="2:9" x14ac:dyDescent="0.35">
      <c r="C89" s="1" t="s">
        <v>139</v>
      </c>
      <c r="D89" s="1" t="s">
        <v>140</v>
      </c>
      <c r="E89" s="1" t="s">
        <v>2</v>
      </c>
    </row>
    <row r="90" spans="2:9" x14ac:dyDescent="0.35">
      <c r="B90" s="1" t="s">
        <v>36</v>
      </c>
      <c r="C90" s="1">
        <v>56</v>
      </c>
      <c r="D90" s="1">
        <v>243</v>
      </c>
      <c r="E90" s="1">
        <f>SUM(C90:D90)</f>
        <v>299</v>
      </c>
      <c r="F90" s="3">
        <f t="shared" ref="F90:F103" si="3">C90/E90*100</f>
        <v>18.729096989966553</v>
      </c>
    </row>
    <row r="91" spans="2:9" x14ac:dyDescent="0.35">
      <c r="B91" s="1" t="s">
        <v>37</v>
      </c>
      <c r="C91" s="1">
        <v>440</v>
      </c>
      <c r="D91" s="1">
        <v>6225</v>
      </c>
      <c r="E91" s="1">
        <f t="shared" ref="E91:E103" si="4">SUM(C91:D91)</f>
        <v>6665</v>
      </c>
      <c r="F91" s="3">
        <f t="shared" si="3"/>
        <v>6.601650412603151</v>
      </c>
    </row>
    <row r="92" spans="2:9" x14ac:dyDescent="0.35">
      <c r="B92" s="1" t="s">
        <v>38</v>
      </c>
      <c r="C92" s="1">
        <v>233</v>
      </c>
      <c r="D92" s="1">
        <v>2720</v>
      </c>
      <c r="E92" s="1">
        <f t="shared" si="4"/>
        <v>2953</v>
      </c>
      <c r="F92" s="3">
        <f t="shared" si="3"/>
        <v>7.8902810700982053</v>
      </c>
    </row>
    <row r="93" spans="2:9" ht="13.15" x14ac:dyDescent="0.4">
      <c r="B93" s="1" t="s">
        <v>39</v>
      </c>
      <c r="C93" s="1">
        <v>1613</v>
      </c>
      <c r="D93" s="1">
        <v>58788</v>
      </c>
      <c r="E93" s="1">
        <f t="shared" si="4"/>
        <v>60401</v>
      </c>
      <c r="F93" s="3">
        <f t="shared" si="3"/>
        <v>2.6704855879869536</v>
      </c>
      <c r="I93" s="10" t="s">
        <v>152</v>
      </c>
    </row>
    <row r="94" spans="2:9" x14ac:dyDescent="0.35">
      <c r="B94" s="1" t="s">
        <v>40</v>
      </c>
      <c r="C94" s="1">
        <v>25</v>
      </c>
      <c r="D94" s="1">
        <v>48</v>
      </c>
      <c r="E94" s="1">
        <f t="shared" si="4"/>
        <v>73</v>
      </c>
      <c r="F94" s="3">
        <f t="shared" si="3"/>
        <v>34.246575342465754</v>
      </c>
    </row>
    <row r="95" spans="2:9" x14ac:dyDescent="0.35">
      <c r="B95" s="1" t="s">
        <v>41</v>
      </c>
      <c r="C95" s="1">
        <v>1197</v>
      </c>
      <c r="D95" s="1">
        <v>5066</v>
      </c>
      <c r="E95" s="1">
        <f t="shared" si="4"/>
        <v>6263</v>
      </c>
      <c r="F95" s="3">
        <f t="shared" si="3"/>
        <v>19.112246527223377</v>
      </c>
      <c r="I95" s="2" t="s">
        <v>153</v>
      </c>
    </row>
    <row r="96" spans="2:9" x14ac:dyDescent="0.35">
      <c r="B96" s="1" t="s">
        <v>42</v>
      </c>
      <c r="C96" s="1">
        <v>369</v>
      </c>
      <c r="D96" s="1">
        <v>486</v>
      </c>
      <c r="E96" s="1">
        <f t="shared" si="4"/>
        <v>855</v>
      </c>
      <c r="F96" s="3">
        <f t="shared" si="3"/>
        <v>43.15789473684211</v>
      </c>
      <c r="H96" s="4" t="s">
        <v>36</v>
      </c>
      <c r="I96" s="8">
        <v>18.729096989966553</v>
      </c>
    </row>
    <row r="97" spans="2:9" x14ac:dyDescent="0.35">
      <c r="B97" s="1" t="s">
        <v>43</v>
      </c>
      <c r="C97" s="1">
        <v>1643</v>
      </c>
      <c r="D97" s="1">
        <v>7075</v>
      </c>
      <c r="E97" s="1">
        <f t="shared" si="4"/>
        <v>8718</v>
      </c>
      <c r="F97" s="3">
        <f t="shared" si="3"/>
        <v>18.846065611378755</v>
      </c>
      <c r="H97" s="4" t="s">
        <v>37</v>
      </c>
      <c r="I97" s="8">
        <v>6.601650412603151</v>
      </c>
    </row>
    <row r="98" spans="2:9" x14ac:dyDescent="0.35">
      <c r="B98" s="1" t="s">
        <v>44</v>
      </c>
      <c r="C98" s="1">
        <v>0</v>
      </c>
      <c r="D98" s="1">
        <v>15</v>
      </c>
      <c r="E98" s="1">
        <f t="shared" si="4"/>
        <v>15</v>
      </c>
      <c r="F98" s="3">
        <f t="shared" si="3"/>
        <v>0</v>
      </c>
      <c r="H98" s="4" t="s">
        <v>38</v>
      </c>
      <c r="I98" s="8">
        <v>7.8902810700982053</v>
      </c>
    </row>
    <row r="99" spans="2:9" x14ac:dyDescent="0.35">
      <c r="B99" s="1" t="s">
        <v>45</v>
      </c>
      <c r="C99" s="1">
        <v>60</v>
      </c>
      <c r="D99" s="1">
        <v>1113</v>
      </c>
      <c r="E99" s="1">
        <f t="shared" si="4"/>
        <v>1173</v>
      </c>
      <c r="F99" s="3">
        <f t="shared" si="3"/>
        <v>5.1150895140664963</v>
      </c>
      <c r="H99" s="4" t="s">
        <v>39</v>
      </c>
      <c r="I99" s="8">
        <v>2.6704855879869536</v>
      </c>
    </row>
    <row r="100" spans="2:9" x14ac:dyDescent="0.35">
      <c r="B100" s="1" t="s">
        <v>46</v>
      </c>
      <c r="C100" s="1">
        <v>24</v>
      </c>
      <c r="D100" s="1">
        <v>116</v>
      </c>
      <c r="E100" s="1">
        <f t="shared" si="4"/>
        <v>140</v>
      </c>
      <c r="F100" s="3">
        <f t="shared" si="3"/>
        <v>17.142857142857142</v>
      </c>
      <c r="H100" s="4" t="s">
        <v>40</v>
      </c>
      <c r="I100" s="8">
        <v>34.246575342465754</v>
      </c>
    </row>
    <row r="101" spans="2:9" x14ac:dyDescent="0.35">
      <c r="B101" s="1" t="s">
        <v>47</v>
      </c>
      <c r="C101" s="1">
        <v>965</v>
      </c>
      <c r="D101" s="1">
        <v>2758</v>
      </c>
      <c r="E101" s="1">
        <f t="shared" si="4"/>
        <v>3723</v>
      </c>
      <c r="F101" s="3">
        <f t="shared" si="3"/>
        <v>25.919957023905454</v>
      </c>
      <c r="H101" s="4" t="s">
        <v>41</v>
      </c>
      <c r="I101" s="8">
        <v>19.112246527223377</v>
      </c>
    </row>
    <row r="102" spans="2:9" x14ac:dyDescent="0.35">
      <c r="B102" s="1" t="s">
        <v>48</v>
      </c>
      <c r="C102" s="1">
        <v>154</v>
      </c>
      <c r="D102" s="1">
        <v>6479</v>
      </c>
      <c r="E102" s="1">
        <f t="shared" si="4"/>
        <v>6633</v>
      </c>
      <c r="F102" s="3">
        <f t="shared" si="3"/>
        <v>2.3217247097844109</v>
      </c>
      <c r="H102" s="4" t="s">
        <v>42</v>
      </c>
      <c r="I102" s="8">
        <v>43.15789473684211</v>
      </c>
    </row>
    <row r="103" spans="2:9" x14ac:dyDescent="0.35">
      <c r="B103" s="1" t="s">
        <v>49</v>
      </c>
      <c r="C103" s="1">
        <v>1215</v>
      </c>
      <c r="D103" s="1">
        <v>86765</v>
      </c>
      <c r="E103" s="1">
        <f t="shared" si="4"/>
        <v>87980</v>
      </c>
      <c r="F103" s="3">
        <f t="shared" si="3"/>
        <v>1.3809956808365538</v>
      </c>
      <c r="H103" s="4" t="s">
        <v>43</v>
      </c>
      <c r="I103" s="8">
        <v>18.846065611378755</v>
      </c>
    </row>
    <row r="104" spans="2:9" x14ac:dyDescent="0.35">
      <c r="H104" s="4" t="s">
        <v>44</v>
      </c>
      <c r="I104" s="8">
        <v>0</v>
      </c>
    </row>
    <row r="105" spans="2:9" x14ac:dyDescent="0.35">
      <c r="H105" s="4" t="s">
        <v>45</v>
      </c>
      <c r="I105" s="8">
        <v>5.1150895140664963</v>
      </c>
    </row>
    <row r="106" spans="2:9" x14ac:dyDescent="0.35">
      <c r="H106" s="4" t="s">
        <v>46</v>
      </c>
      <c r="I106" s="8">
        <v>17.142857142857142</v>
      </c>
    </row>
    <row r="107" spans="2:9" x14ac:dyDescent="0.35">
      <c r="H107" s="4" t="s">
        <v>47</v>
      </c>
      <c r="I107" s="8">
        <v>25.919957023905454</v>
      </c>
    </row>
    <row r="108" spans="2:9" x14ac:dyDescent="0.35">
      <c r="H108" s="4" t="s">
        <v>48</v>
      </c>
      <c r="I108" s="8">
        <v>2.3217247097844109</v>
      </c>
    </row>
    <row r="109" spans="2:9" x14ac:dyDescent="0.35">
      <c r="H109" s="5" t="s">
        <v>49</v>
      </c>
      <c r="I109" s="9">
        <v>1.3809956808365538</v>
      </c>
    </row>
    <row r="125" spans="2:10" ht="13.9" x14ac:dyDescent="0.45">
      <c r="I125" s="7" t="s">
        <v>149</v>
      </c>
    </row>
    <row r="127" spans="2:10" x14ac:dyDescent="0.35">
      <c r="C127" s="1" t="s">
        <v>139</v>
      </c>
      <c r="D127" s="1" t="s">
        <v>140</v>
      </c>
      <c r="J127" s="2" t="s">
        <v>153</v>
      </c>
    </row>
    <row r="128" spans="2:10" x14ac:dyDescent="0.35">
      <c r="B128" s="1" t="s">
        <v>58</v>
      </c>
      <c r="C128" s="1">
        <v>6</v>
      </c>
      <c r="D128" s="1">
        <v>254</v>
      </c>
      <c r="E128" s="1">
        <f>SUM(C128:D128)</f>
        <v>260</v>
      </c>
      <c r="F128" s="3">
        <f>C128/E128*100</f>
        <v>2.3076923076923079</v>
      </c>
      <c r="I128" s="4" t="s">
        <v>118</v>
      </c>
      <c r="J128" s="8">
        <v>0</v>
      </c>
    </row>
    <row r="129" spans="2:10" x14ac:dyDescent="0.35">
      <c r="B129" s="1" t="s">
        <v>59</v>
      </c>
      <c r="C129" s="1">
        <v>5</v>
      </c>
      <c r="D129" s="1">
        <v>258</v>
      </c>
      <c r="E129" s="1">
        <f t="shared" ref="E129:E192" si="5">SUM(C129:D129)</f>
        <v>263</v>
      </c>
      <c r="F129" s="3">
        <f t="shared" ref="F129:F192" si="6">C129/E129*100</f>
        <v>1.9011406844106464</v>
      </c>
      <c r="I129" s="4" t="s">
        <v>137</v>
      </c>
      <c r="J129" s="8">
        <v>0.61450225317492835</v>
      </c>
    </row>
    <row r="130" spans="2:10" x14ac:dyDescent="0.35">
      <c r="B130" s="1" t="s">
        <v>60</v>
      </c>
      <c r="C130" s="1">
        <v>138</v>
      </c>
      <c r="D130" s="1">
        <v>3507</v>
      </c>
      <c r="E130" s="1">
        <f t="shared" si="5"/>
        <v>3645</v>
      </c>
      <c r="F130" s="3">
        <f t="shared" si="6"/>
        <v>3.7860082304526745</v>
      </c>
      <c r="I130" s="4" t="s">
        <v>123</v>
      </c>
      <c r="J130" s="8">
        <v>0.84269662921348309</v>
      </c>
    </row>
    <row r="131" spans="2:10" x14ac:dyDescent="0.35">
      <c r="B131" s="1" t="s">
        <v>61</v>
      </c>
      <c r="C131" s="1">
        <v>53</v>
      </c>
      <c r="D131" s="1">
        <v>3324</v>
      </c>
      <c r="E131" s="1">
        <f t="shared" si="5"/>
        <v>3377</v>
      </c>
      <c r="F131" s="3">
        <f t="shared" si="6"/>
        <v>1.5694403316553154</v>
      </c>
      <c r="I131" s="4" t="s">
        <v>114</v>
      </c>
      <c r="J131" s="8">
        <v>0.89485458612975388</v>
      </c>
    </row>
    <row r="132" spans="2:10" x14ac:dyDescent="0.35">
      <c r="B132" s="1" t="s">
        <v>62</v>
      </c>
      <c r="C132" s="1">
        <v>21</v>
      </c>
      <c r="D132" s="1">
        <v>663</v>
      </c>
      <c r="E132" s="1">
        <f t="shared" si="5"/>
        <v>684</v>
      </c>
      <c r="F132" s="3">
        <f t="shared" si="6"/>
        <v>3.070175438596491</v>
      </c>
      <c r="I132" s="4" t="s">
        <v>66</v>
      </c>
      <c r="J132" s="8">
        <v>0.95426127015465612</v>
      </c>
    </row>
    <row r="133" spans="2:10" x14ac:dyDescent="0.35">
      <c r="B133" s="1" t="s">
        <v>63</v>
      </c>
      <c r="C133" s="1">
        <v>57</v>
      </c>
      <c r="D133" s="1">
        <v>1373</v>
      </c>
      <c r="E133" s="1">
        <f t="shared" si="5"/>
        <v>1430</v>
      </c>
      <c r="F133" s="3">
        <f t="shared" si="6"/>
        <v>3.9860139860139858</v>
      </c>
      <c r="I133" s="4" t="s">
        <v>73</v>
      </c>
      <c r="J133" s="8">
        <v>1.0526315789473684</v>
      </c>
    </row>
    <row r="134" spans="2:10" x14ac:dyDescent="0.35">
      <c r="B134" s="1" t="s">
        <v>64</v>
      </c>
      <c r="C134" s="1">
        <v>15</v>
      </c>
      <c r="D134" s="1">
        <v>2426</v>
      </c>
      <c r="E134" s="1">
        <f t="shared" si="5"/>
        <v>2441</v>
      </c>
      <c r="F134" s="3">
        <f t="shared" si="6"/>
        <v>0.61450225317492835</v>
      </c>
      <c r="I134" s="4" t="s">
        <v>121</v>
      </c>
      <c r="J134" s="8">
        <v>1.1318242343541944</v>
      </c>
    </row>
    <row r="135" spans="2:10" x14ac:dyDescent="0.35">
      <c r="B135" s="1" t="s">
        <v>65</v>
      </c>
      <c r="C135" s="1">
        <v>17</v>
      </c>
      <c r="D135" s="1">
        <v>270</v>
      </c>
      <c r="E135" s="1">
        <f t="shared" si="5"/>
        <v>287</v>
      </c>
      <c r="F135" s="3">
        <f t="shared" si="6"/>
        <v>5.9233449477351918</v>
      </c>
      <c r="I135" s="4" t="s">
        <v>110</v>
      </c>
      <c r="J135" s="8">
        <v>1.2235817575083427</v>
      </c>
    </row>
    <row r="136" spans="2:10" x14ac:dyDescent="0.35">
      <c r="B136" s="1" t="s">
        <v>66</v>
      </c>
      <c r="C136" s="1">
        <v>58</v>
      </c>
      <c r="D136" s="1">
        <v>6020</v>
      </c>
      <c r="E136" s="1">
        <f t="shared" si="5"/>
        <v>6078</v>
      </c>
      <c r="F136" s="3">
        <f t="shared" si="6"/>
        <v>0.95426127015465612</v>
      </c>
      <c r="I136" s="4" t="s">
        <v>134</v>
      </c>
      <c r="J136" s="8">
        <v>1.3150684931506851</v>
      </c>
    </row>
    <row r="137" spans="2:10" x14ac:dyDescent="0.35">
      <c r="B137" s="1" t="s">
        <v>67</v>
      </c>
      <c r="C137" s="1">
        <v>514</v>
      </c>
      <c r="D137" s="1">
        <v>5832</v>
      </c>
      <c r="E137" s="1">
        <f t="shared" si="5"/>
        <v>6346</v>
      </c>
      <c r="F137" s="3">
        <f t="shared" si="6"/>
        <v>8.0995902930980144</v>
      </c>
      <c r="I137" s="4" t="s">
        <v>96</v>
      </c>
      <c r="J137" s="8">
        <v>1.3930348258706469</v>
      </c>
    </row>
    <row r="138" spans="2:10" x14ac:dyDescent="0.35">
      <c r="B138" s="1" t="s">
        <v>68</v>
      </c>
      <c r="C138" s="1">
        <v>4</v>
      </c>
      <c r="D138" s="1">
        <v>98</v>
      </c>
      <c r="E138" s="1">
        <f t="shared" si="5"/>
        <v>102</v>
      </c>
      <c r="F138" s="3">
        <f t="shared" si="6"/>
        <v>3.9215686274509802</v>
      </c>
      <c r="I138" s="4" t="s">
        <v>61</v>
      </c>
      <c r="J138" s="8">
        <v>1.5694403316553154</v>
      </c>
    </row>
    <row r="139" spans="2:10" x14ac:dyDescent="0.35">
      <c r="B139" s="1" t="s">
        <v>69</v>
      </c>
      <c r="C139" s="1">
        <v>30</v>
      </c>
      <c r="D139" s="1">
        <v>904</v>
      </c>
      <c r="E139" s="1">
        <f t="shared" si="5"/>
        <v>934</v>
      </c>
      <c r="F139" s="3">
        <f t="shared" si="6"/>
        <v>3.2119914346895073</v>
      </c>
      <c r="I139" s="4" t="s">
        <v>97</v>
      </c>
      <c r="J139" s="8">
        <v>1.7457084666860634</v>
      </c>
    </row>
    <row r="140" spans="2:10" x14ac:dyDescent="0.35">
      <c r="B140" s="1" t="s">
        <v>70</v>
      </c>
      <c r="C140" s="1">
        <v>168</v>
      </c>
      <c r="D140" s="1">
        <v>3323</v>
      </c>
      <c r="E140" s="1">
        <f t="shared" si="5"/>
        <v>3491</v>
      </c>
      <c r="F140" s="3">
        <f t="shared" si="6"/>
        <v>4.8123746777427669</v>
      </c>
      <c r="I140" s="4" t="s">
        <v>59</v>
      </c>
      <c r="J140" s="8">
        <v>1.9011406844106464</v>
      </c>
    </row>
    <row r="141" spans="2:10" x14ac:dyDescent="0.35">
      <c r="B141" s="1" t="s">
        <v>71</v>
      </c>
      <c r="C141" s="1">
        <v>871</v>
      </c>
      <c r="D141" s="1">
        <v>10872</v>
      </c>
      <c r="E141" s="1">
        <f t="shared" si="5"/>
        <v>11743</v>
      </c>
      <c r="F141" s="3">
        <f t="shared" si="6"/>
        <v>7.4171847057821676</v>
      </c>
      <c r="I141" s="4" t="s">
        <v>115</v>
      </c>
      <c r="J141" s="8">
        <v>1.9455252918287937</v>
      </c>
    </row>
    <row r="142" spans="2:10" x14ac:dyDescent="0.35">
      <c r="B142" s="1" t="s">
        <v>72</v>
      </c>
      <c r="C142" s="1">
        <v>7</v>
      </c>
      <c r="D142" s="1">
        <v>257</v>
      </c>
      <c r="E142" s="1">
        <f t="shared" si="5"/>
        <v>264</v>
      </c>
      <c r="F142" s="3">
        <f t="shared" si="6"/>
        <v>2.6515151515151514</v>
      </c>
      <c r="I142" s="4" t="s">
        <v>101</v>
      </c>
      <c r="J142" s="8">
        <v>2.135762825778508</v>
      </c>
    </row>
    <row r="143" spans="2:10" x14ac:dyDescent="0.35">
      <c r="B143" s="1" t="s">
        <v>73</v>
      </c>
      <c r="C143" s="1">
        <v>5</v>
      </c>
      <c r="D143" s="1">
        <v>470</v>
      </c>
      <c r="E143" s="1">
        <f t="shared" si="5"/>
        <v>475</v>
      </c>
      <c r="F143" s="3">
        <f t="shared" si="6"/>
        <v>1.0526315789473684</v>
      </c>
      <c r="I143" s="4" t="s">
        <v>119</v>
      </c>
      <c r="J143" s="8">
        <v>2.152641878669276</v>
      </c>
    </row>
    <row r="144" spans="2:10" x14ac:dyDescent="0.35">
      <c r="B144" s="1" t="s">
        <v>74</v>
      </c>
      <c r="C144" s="1">
        <v>14</v>
      </c>
      <c r="D144" s="1">
        <v>319</v>
      </c>
      <c r="E144" s="1">
        <f t="shared" si="5"/>
        <v>333</v>
      </c>
      <c r="F144" s="3">
        <f t="shared" si="6"/>
        <v>4.2042042042042045</v>
      </c>
      <c r="I144" s="4" t="s">
        <v>135</v>
      </c>
      <c r="J144" s="8">
        <v>2.1941330789410922</v>
      </c>
    </row>
    <row r="145" spans="2:10" x14ac:dyDescent="0.35">
      <c r="B145" s="1" t="s">
        <v>75</v>
      </c>
      <c r="C145" s="1">
        <v>180</v>
      </c>
      <c r="D145" s="1">
        <v>4476</v>
      </c>
      <c r="E145" s="1">
        <f t="shared" si="5"/>
        <v>4656</v>
      </c>
      <c r="F145" s="3">
        <f t="shared" si="6"/>
        <v>3.865979381443299</v>
      </c>
      <c r="I145" s="4" t="s">
        <v>93</v>
      </c>
      <c r="J145" s="8">
        <v>2.246705551955066</v>
      </c>
    </row>
    <row r="146" spans="2:10" x14ac:dyDescent="0.35">
      <c r="B146" s="1" t="s">
        <v>76</v>
      </c>
      <c r="C146" s="1">
        <v>28</v>
      </c>
      <c r="D146" s="1">
        <v>852</v>
      </c>
      <c r="E146" s="1">
        <f t="shared" si="5"/>
        <v>880</v>
      </c>
      <c r="F146" s="3">
        <f t="shared" si="6"/>
        <v>3.1818181818181817</v>
      </c>
      <c r="I146" s="4" t="s">
        <v>58</v>
      </c>
      <c r="J146" s="8">
        <v>2.3076923076923079</v>
      </c>
    </row>
    <row r="147" spans="2:10" x14ac:dyDescent="0.35">
      <c r="B147" s="1" t="s">
        <v>77</v>
      </c>
      <c r="C147" s="1">
        <v>90</v>
      </c>
      <c r="D147" s="1">
        <v>3773</v>
      </c>
      <c r="E147" s="1">
        <f t="shared" si="5"/>
        <v>3863</v>
      </c>
      <c r="F147" s="3">
        <f t="shared" si="6"/>
        <v>2.3297954957287081</v>
      </c>
      <c r="I147" s="4" t="s">
        <v>77</v>
      </c>
      <c r="J147" s="8">
        <v>2.3297954957287081</v>
      </c>
    </row>
    <row r="148" spans="2:10" x14ac:dyDescent="0.35">
      <c r="B148" s="1" t="s">
        <v>78</v>
      </c>
      <c r="C148" s="1">
        <v>9</v>
      </c>
      <c r="D148" s="1">
        <v>191</v>
      </c>
      <c r="E148" s="1">
        <f t="shared" si="5"/>
        <v>200</v>
      </c>
      <c r="F148" s="3">
        <f t="shared" si="6"/>
        <v>4.5</v>
      </c>
      <c r="I148" s="4" t="s">
        <v>113</v>
      </c>
      <c r="J148" s="8">
        <v>2.4911032028469751</v>
      </c>
    </row>
    <row r="149" spans="2:10" x14ac:dyDescent="0.35">
      <c r="B149" s="1" t="s">
        <v>79</v>
      </c>
      <c r="C149" s="1">
        <v>166</v>
      </c>
      <c r="D149" s="1">
        <v>4528</v>
      </c>
      <c r="E149" s="1">
        <f t="shared" si="5"/>
        <v>4694</v>
      </c>
      <c r="F149" s="3">
        <f t="shared" si="6"/>
        <v>3.5364294844482314</v>
      </c>
      <c r="I149" s="4" t="s">
        <v>127</v>
      </c>
      <c r="J149" s="8">
        <v>2.4972855591748102</v>
      </c>
    </row>
    <row r="150" spans="2:10" x14ac:dyDescent="0.35">
      <c r="B150" s="1" t="s">
        <v>80</v>
      </c>
      <c r="C150" s="1">
        <v>21</v>
      </c>
      <c r="D150" s="1">
        <v>363</v>
      </c>
      <c r="E150" s="1">
        <f t="shared" si="5"/>
        <v>384</v>
      </c>
      <c r="F150" s="3">
        <f t="shared" si="6"/>
        <v>5.46875</v>
      </c>
      <c r="I150" s="4" t="s">
        <v>116</v>
      </c>
      <c r="J150" s="8">
        <v>2.5888850535036245</v>
      </c>
    </row>
    <row r="151" spans="2:10" x14ac:dyDescent="0.35">
      <c r="B151" s="1" t="s">
        <v>81</v>
      </c>
      <c r="C151" s="1">
        <v>16</v>
      </c>
      <c r="D151" s="1">
        <v>501</v>
      </c>
      <c r="E151" s="1">
        <f t="shared" si="5"/>
        <v>517</v>
      </c>
      <c r="F151" s="3">
        <f t="shared" si="6"/>
        <v>3.0947775628626695</v>
      </c>
      <c r="I151" s="4" t="s">
        <v>72</v>
      </c>
      <c r="J151" s="8">
        <v>2.6515151515151514</v>
      </c>
    </row>
    <row r="152" spans="2:10" x14ac:dyDescent="0.35">
      <c r="B152" s="1" t="s">
        <v>82</v>
      </c>
      <c r="C152" s="1">
        <v>117</v>
      </c>
      <c r="D152" s="1">
        <v>3536</v>
      </c>
      <c r="E152" s="1">
        <f t="shared" si="5"/>
        <v>3653</v>
      </c>
      <c r="F152" s="3">
        <f t="shared" si="6"/>
        <v>3.2028469750889679</v>
      </c>
      <c r="I152" s="4" t="s">
        <v>120</v>
      </c>
      <c r="J152" s="8">
        <v>2.7173913043478262</v>
      </c>
    </row>
    <row r="153" spans="2:10" x14ac:dyDescent="0.35">
      <c r="B153" s="1" t="s">
        <v>83</v>
      </c>
      <c r="C153" s="1">
        <v>709</v>
      </c>
      <c r="D153" s="1">
        <v>4674</v>
      </c>
      <c r="E153" s="1">
        <f t="shared" si="5"/>
        <v>5383</v>
      </c>
      <c r="F153" s="3">
        <f t="shared" si="6"/>
        <v>13.171094185398477</v>
      </c>
      <c r="I153" s="4" t="s">
        <v>150</v>
      </c>
      <c r="J153" s="8">
        <v>2.7284105131414269</v>
      </c>
    </row>
    <row r="154" spans="2:10" x14ac:dyDescent="0.35">
      <c r="B154" s="1" t="s">
        <v>84</v>
      </c>
      <c r="C154" s="1">
        <v>247</v>
      </c>
      <c r="D154" s="1">
        <v>8208</v>
      </c>
      <c r="E154" s="1">
        <f t="shared" si="5"/>
        <v>8455</v>
      </c>
      <c r="F154" s="3">
        <f t="shared" si="6"/>
        <v>2.9213483146067416</v>
      </c>
      <c r="I154" s="4" t="s">
        <v>100</v>
      </c>
      <c r="J154" s="8">
        <v>2.7454780361757103</v>
      </c>
    </row>
    <row r="155" spans="2:10" x14ac:dyDescent="0.35">
      <c r="B155" s="1" t="s">
        <v>85</v>
      </c>
      <c r="C155" s="1">
        <v>125</v>
      </c>
      <c r="D155" s="1">
        <v>1754</v>
      </c>
      <c r="E155" s="1">
        <f t="shared" si="5"/>
        <v>1879</v>
      </c>
      <c r="F155" s="3">
        <f t="shared" si="6"/>
        <v>6.6524747205960617</v>
      </c>
      <c r="I155" s="4" t="s">
        <v>130</v>
      </c>
      <c r="J155" s="8">
        <v>2.7506213753106876</v>
      </c>
    </row>
    <row r="156" spans="2:10" x14ac:dyDescent="0.35">
      <c r="B156" s="1" t="s">
        <v>86</v>
      </c>
      <c r="C156" s="1">
        <v>11</v>
      </c>
      <c r="D156" s="1">
        <v>210</v>
      </c>
      <c r="E156" s="1">
        <f t="shared" si="5"/>
        <v>221</v>
      </c>
      <c r="F156" s="3">
        <f t="shared" si="6"/>
        <v>4.9773755656108598</v>
      </c>
      <c r="I156" s="4" t="s">
        <v>89</v>
      </c>
      <c r="J156" s="8">
        <v>2.7826086956521738</v>
      </c>
    </row>
    <row r="157" spans="2:10" x14ac:dyDescent="0.35">
      <c r="B157" s="1" t="s">
        <v>87</v>
      </c>
      <c r="C157" s="1">
        <v>5</v>
      </c>
      <c r="D157" s="1">
        <v>96</v>
      </c>
      <c r="E157" s="1">
        <f t="shared" si="5"/>
        <v>101</v>
      </c>
      <c r="F157" s="3">
        <f t="shared" si="6"/>
        <v>4.9504950495049505</v>
      </c>
      <c r="I157" s="4" t="s">
        <v>112</v>
      </c>
      <c r="J157" s="8">
        <v>2.785515320334262</v>
      </c>
    </row>
    <row r="158" spans="2:10" x14ac:dyDescent="0.35">
      <c r="B158" s="1" t="s">
        <v>88</v>
      </c>
      <c r="C158" s="1">
        <v>117</v>
      </c>
      <c r="D158" s="1">
        <v>2060</v>
      </c>
      <c r="E158" s="1">
        <f t="shared" si="5"/>
        <v>2177</v>
      </c>
      <c r="F158" s="3">
        <f t="shared" si="6"/>
        <v>5.3743683968764353</v>
      </c>
      <c r="I158" s="4" t="s">
        <v>108</v>
      </c>
      <c r="J158" s="8">
        <v>2.8784648187633262</v>
      </c>
    </row>
    <row r="159" spans="2:10" x14ac:dyDescent="0.35">
      <c r="B159" s="1" t="s">
        <v>89</v>
      </c>
      <c r="C159" s="1">
        <v>16</v>
      </c>
      <c r="D159" s="1">
        <v>559</v>
      </c>
      <c r="E159" s="1">
        <f t="shared" si="5"/>
        <v>575</v>
      </c>
      <c r="F159" s="3">
        <f t="shared" si="6"/>
        <v>2.7826086956521738</v>
      </c>
      <c r="I159" s="4" t="s">
        <v>84</v>
      </c>
      <c r="J159" s="8">
        <v>2.9213483146067416</v>
      </c>
    </row>
    <row r="160" spans="2:10" x14ac:dyDescent="0.35">
      <c r="B160" s="1" t="s">
        <v>90</v>
      </c>
      <c r="C160" s="1">
        <v>772</v>
      </c>
      <c r="D160" s="1">
        <v>7189</v>
      </c>
      <c r="E160" s="1">
        <f t="shared" si="5"/>
        <v>7961</v>
      </c>
      <c r="F160" s="3">
        <f t="shared" si="6"/>
        <v>9.6972742117824389</v>
      </c>
      <c r="I160" s="4" t="s">
        <v>106</v>
      </c>
      <c r="J160" s="8">
        <v>3.008634646519158</v>
      </c>
    </row>
    <row r="161" spans="2:10" x14ac:dyDescent="0.35">
      <c r="B161" s="1" t="s">
        <v>91</v>
      </c>
      <c r="C161" s="1">
        <v>11</v>
      </c>
      <c r="D161" s="1">
        <v>287</v>
      </c>
      <c r="E161" s="1">
        <f t="shared" si="5"/>
        <v>298</v>
      </c>
      <c r="F161" s="3">
        <f t="shared" si="6"/>
        <v>3.6912751677852351</v>
      </c>
      <c r="I161" s="4" t="s">
        <v>122</v>
      </c>
      <c r="J161" s="8">
        <v>3.0303030303030303</v>
      </c>
    </row>
    <row r="162" spans="2:10" x14ac:dyDescent="0.35">
      <c r="B162" s="1" t="s">
        <v>92</v>
      </c>
      <c r="C162" s="1">
        <v>109</v>
      </c>
      <c r="D162" s="1">
        <v>3886</v>
      </c>
      <c r="E162" s="1">
        <f t="shared" si="5"/>
        <v>3995</v>
      </c>
      <c r="F162" s="3">
        <f t="shared" si="6"/>
        <v>2.7284105131414269</v>
      </c>
      <c r="I162" s="4" t="s">
        <v>62</v>
      </c>
      <c r="J162" s="8">
        <v>3.070175438596491</v>
      </c>
    </row>
    <row r="163" spans="2:10" x14ac:dyDescent="0.35">
      <c r="B163" s="1" t="s">
        <v>93</v>
      </c>
      <c r="C163" s="1">
        <v>104</v>
      </c>
      <c r="D163" s="1">
        <v>4525</v>
      </c>
      <c r="E163" s="1">
        <f t="shared" si="5"/>
        <v>4629</v>
      </c>
      <c r="F163" s="3">
        <f t="shared" si="6"/>
        <v>2.246705551955066</v>
      </c>
      <c r="I163" s="4" t="s">
        <v>81</v>
      </c>
      <c r="J163" s="8">
        <v>3.0947775628626695</v>
      </c>
    </row>
    <row r="164" spans="2:10" x14ac:dyDescent="0.35">
      <c r="B164" s="1" t="s">
        <v>94</v>
      </c>
      <c r="C164" s="1">
        <v>67</v>
      </c>
      <c r="D164" s="1">
        <v>2087</v>
      </c>
      <c r="E164" s="1">
        <f t="shared" si="5"/>
        <v>2154</v>
      </c>
      <c r="F164" s="3">
        <f t="shared" si="6"/>
        <v>3.1104921077065923</v>
      </c>
      <c r="I164" s="4" t="s">
        <v>151</v>
      </c>
      <c r="J164" s="8">
        <v>3.1104921077065923</v>
      </c>
    </row>
    <row r="165" spans="2:10" x14ac:dyDescent="0.35">
      <c r="B165" s="1" t="s">
        <v>95</v>
      </c>
      <c r="C165" s="1">
        <v>7</v>
      </c>
      <c r="D165" s="1">
        <v>115</v>
      </c>
      <c r="E165" s="1">
        <f t="shared" si="5"/>
        <v>122</v>
      </c>
      <c r="F165" s="3">
        <f t="shared" si="6"/>
        <v>5.7377049180327866</v>
      </c>
      <c r="I165" s="4" t="s">
        <v>107</v>
      </c>
      <c r="J165" s="8">
        <v>3.1405391258832767</v>
      </c>
    </row>
    <row r="166" spans="2:10" x14ac:dyDescent="0.35">
      <c r="B166" s="1" t="s">
        <v>96</v>
      </c>
      <c r="C166" s="1">
        <v>14</v>
      </c>
      <c r="D166" s="1">
        <v>991</v>
      </c>
      <c r="E166" s="1">
        <f t="shared" si="5"/>
        <v>1005</v>
      </c>
      <c r="F166" s="3">
        <f t="shared" si="6"/>
        <v>1.3930348258706469</v>
      </c>
      <c r="I166" s="4" t="s">
        <v>128</v>
      </c>
      <c r="J166" s="8">
        <v>3.1777557100297913</v>
      </c>
    </row>
    <row r="167" spans="2:10" x14ac:dyDescent="0.35">
      <c r="B167" s="1" t="s">
        <v>97</v>
      </c>
      <c r="C167" s="1">
        <v>60</v>
      </c>
      <c r="D167" s="1">
        <v>3377</v>
      </c>
      <c r="E167" s="1">
        <f t="shared" si="5"/>
        <v>3437</v>
      </c>
      <c r="F167" s="3">
        <f t="shared" si="6"/>
        <v>1.7457084666860634</v>
      </c>
      <c r="I167" s="4" t="s">
        <v>76</v>
      </c>
      <c r="J167" s="8">
        <v>3.1818181818181817</v>
      </c>
    </row>
    <row r="168" spans="2:10" x14ac:dyDescent="0.35">
      <c r="B168" s="1" t="s">
        <v>98</v>
      </c>
      <c r="C168" s="1">
        <v>7</v>
      </c>
      <c r="D168" s="1">
        <v>136</v>
      </c>
      <c r="E168" s="1">
        <f t="shared" si="5"/>
        <v>143</v>
      </c>
      <c r="F168" s="3">
        <f t="shared" si="6"/>
        <v>4.895104895104895</v>
      </c>
      <c r="I168" s="4" t="s">
        <v>82</v>
      </c>
      <c r="J168" s="8">
        <v>3.2028469750889679</v>
      </c>
    </row>
    <row r="169" spans="2:10" x14ac:dyDescent="0.35">
      <c r="B169" s="1" t="s">
        <v>99</v>
      </c>
      <c r="C169" s="1">
        <v>123</v>
      </c>
      <c r="D169" s="1">
        <v>2600</v>
      </c>
      <c r="E169" s="1">
        <f t="shared" si="5"/>
        <v>2723</v>
      </c>
      <c r="F169" s="3">
        <f t="shared" si="6"/>
        <v>4.5170767535806098</v>
      </c>
      <c r="I169" s="4" t="s">
        <v>69</v>
      </c>
      <c r="J169" s="8">
        <v>3.2119914346895073</v>
      </c>
    </row>
    <row r="170" spans="2:10" x14ac:dyDescent="0.35">
      <c r="B170" s="1" t="s">
        <v>100</v>
      </c>
      <c r="C170" s="1">
        <v>85</v>
      </c>
      <c r="D170" s="1">
        <v>3011</v>
      </c>
      <c r="E170" s="1">
        <f t="shared" si="5"/>
        <v>3096</v>
      </c>
      <c r="F170" s="3">
        <f t="shared" si="6"/>
        <v>2.7454780361757103</v>
      </c>
      <c r="I170" s="4" t="s">
        <v>79</v>
      </c>
      <c r="J170" s="8">
        <v>3.5364294844482314</v>
      </c>
    </row>
    <row r="171" spans="2:10" x14ac:dyDescent="0.35">
      <c r="B171" s="1" t="s">
        <v>101</v>
      </c>
      <c r="C171" s="1">
        <v>286</v>
      </c>
      <c r="D171" s="1">
        <v>13105</v>
      </c>
      <c r="E171" s="1">
        <f t="shared" si="5"/>
        <v>13391</v>
      </c>
      <c r="F171" s="3">
        <f t="shared" si="6"/>
        <v>2.135762825778508</v>
      </c>
      <c r="I171" s="4" t="s">
        <v>111</v>
      </c>
      <c r="J171" s="8">
        <v>3.6144578313253009</v>
      </c>
    </row>
    <row r="172" spans="2:10" x14ac:dyDescent="0.35">
      <c r="B172" s="1" t="s">
        <v>102</v>
      </c>
      <c r="C172" s="1">
        <v>301</v>
      </c>
      <c r="D172" s="1">
        <v>4950</v>
      </c>
      <c r="E172" s="1">
        <f t="shared" si="5"/>
        <v>5251</v>
      </c>
      <c r="F172" s="3">
        <f t="shared" si="6"/>
        <v>5.7322414778137505</v>
      </c>
      <c r="I172" s="4" t="s">
        <v>117</v>
      </c>
      <c r="J172" s="8">
        <v>3.6764705882352944</v>
      </c>
    </row>
    <row r="173" spans="2:10" x14ac:dyDescent="0.35">
      <c r="B173" s="1" t="s">
        <v>103</v>
      </c>
      <c r="C173" s="1">
        <v>84</v>
      </c>
      <c r="D173" s="1">
        <v>1445</v>
      </c>
      <c r="E173" s="1">
        <f t="shared" si="5"/>
        <v>1529</v>
      </c>
      <c r="F173" s="3">
        <f t="shared" si="6"/>
        <v>5.4937867887508176</v>
      </c>
      <c r="I173" s="4" t="s">
        <v>91</v>
      </c>
      <c r="J173" s="8">
        <v>3.6912751677852351</v>
      </c>
    </row>
    <row r="174" spans="2:10" x14ac:dyDescent="0.35">
      <c r="B174" s="1" t="s">
        <v>104</v>
      </c>
      <c r="C174" s="1">
        <v>68</v>
      </c>
      <c r="D174" s="1">
        <v>1213</v>
      </c>
      <c r="E174" s="1">
        <f t="shared" si="5"/>
        <v>1281</v>
      </c>
      <c r="F174" s="3">
        <f t="shared" si="6"/>
        <v>5.3083528493364565</v>
      </c>
      <c r="I174" s="4" t="s">
        <v>60</v>
      </c>
      <c r="J174" s="8">
        <v>3.7860082304526745</v>
      </c>
    </row>
    <row r="175" spans="2:10" x14ac:dyDescent="0.35">
      <c r="B175" s="1" t="s">
        <v>105</v>
      </c>
      <c r="C175" s="1">
        <v>31</v>
      </c>
      <c r="D175" s="1">
        <v>589</v>
      </c>
      <c r="E175" s="1">
        <f t="shared" si="5"/>
        <v>620</v>
      </c>
      <c r="F175" s="3">
        <f t="shared" si="6"/>
        <v>5</v>
      </c>
      <c r="I175" s="4" t="s">
        <v>75</v>
      </c>
      <c r="J175" s="8">
        <v>3.865979381443299</v>
      </c>
    </row>
    <row r="176" spans="2:10" x14ac:dyDescent="0.35">
      <c r="B176" s="1" t="s">
        <v>106</v>
      </c>
      <c r="C176" s="1">
        <v>223</v>
      </c>
      <c r="D176" s="1">
        <v>7189</v>
      </c>
      <c r="E176" s="1">
        <f t="shared" si="5"/>
        <v>7412</v>
      </c>
      <c r="F176" s="3">
        <f t="shared" si="6"/>
        <v>3.008634646519158</v>
      </c>
      <c r="I176" s="4" t="s">
        <v>68</v>
      </c>
      <c r="J176" s="8">
        <v>3.9215686274509802</v>
      </c>
    </row>
    <row r="177" spans="2:10" x14ac:dyDescent="0.35">
      <c r="B177" s="1" t="s">
        <v>107</v>
      </c>
      <c r="C177" s="1">
        <v>120</v>
      </c>
      <c r="D177" s="1">
        <v>3701</v>
      </c>
      <c r="E177" s="1">
        <f t="shared" si="5"/>
        <v>3821</v>
      </c>
      <c r="F177" s="3">
        <f t="shared" si="6"/>
        <v>3.1405391258832767</v>
      </c>
      <c r="I177" s="4" t="s">
        <v>63</v>
      </c>
      <c r="J177" s="8">
        <v>3.9860139860139858</v>
      </c>
    </row>
    <row r="178" spans="2:10" x14ac:dyDescent="0.35">
      <c r="B178" s="1" t="s">
        <v>108</v>
      </c>
      <c r="C178" s="1">
        <v>27</v>
      </c>
      <c r="D178" s="1">
        <v>911</v>
      </c>
      <c r="E178" s="1">
        <f t="shared" si="5"/>
        <v>938</v>
      </c>
      <c r="F178" s="3">
        <f t="shared" si="6"/>
        <v>2.8784648187633262</v>
      </c>
      <c r="I178" s="4" t="s">
        <v>74</v>
      </c>
      <c r="J178" s="8">
        <v>4.2042042042042045</v>
      </c>
    </row>
    <row r="179" spans="2:10" x14ac:dyDescent="0.35">
      <c r="B179" s="1" t="s">
        <v>109</v>
      </c>
      <c r="C179" s="1">
        <v>416</v>
      </c>
      <c r="D179" s="1">
        <v>5856</v>
      </c>
      <c r="E179" s="1">
        <f t="shared" si="5"/>
        <v>6272</v>
      </c>
      <c r="F179" s="3">
        <f t="shared" si="6"/>
        <v>6.6326530612244898</v>
      </c>
      <c r="I179" s="4" t="s">
        <v>132</v>
      </c>
      <c r="J179" s="8">
        <v>4.3549712407559573</v>
      </c>
    </row>
    <row r="180" spans="2:10" x14ac:dyDescent="0.35">
      <c r="B180" s="1" t="s">
        <v>110</v>
      </c>
      <c r="C180" s="1">
        <v>44</v>
      </c>
      <c r="D180" s="1">
        <v>3552</v>
      </c>
      <c r="E180" s="1">
        <f t="shared" si="5"/>
        <v>3596</v>
      </c>
      <c r="F180" s="3">
        <f t="shared" si="6"/>
        <v>1.2235817575083427</v>
      </c>
      <c r="I180" s="4" t="s">
        <v>78</v>
      </c>
      <c r="J180" s="8">
        <v>4.5</v>
      </c>
    </row>
    <row r="181" spans="2:10" x14ac:dyDescent="0.35">
      <c r="B181" s="1" t="s">
        <v>111</v>
      </c>
      <c r="C181" s="1">
        <v>9</v>
      </c>
      <c r="D181" s="1">
        <v>240</v>
      </c>
      <c r="E181" s="1">
        <f t="shared" si="5"/>
        <v>249</v>
      </c>
      <c r="F181" s="3">
        <f t="shared" si="6"/>
        <v>3.6144578313253009</v>
      </c>
      <c r="I181" s="4" t="s">
        <v>99</v>
      </c>
      <c r="J181" s="8">
        <v>4.5170767535806098</v>
      </c>
    </row>
    <row r="182" spans="2:10" x14ac:dyDescent="0.35">
      <c r="B182" s="1" t="s">
        <v>112</v>
      </c>
      <c r="C182" s="1">
        <v>10</v>
      </c>
      <c r="D182" s="1">
        <v>349</v>
      </c>
      <c r="E182" s="1">
        <f t="shared" si="5"/>
        <v>359</v>
      </c>
      <c r="F182" s="3">
        <f t="shared" si="6"/>
        <v>2.785515320334262</v>
      </c>
      <c r="I182" s="4" t="s">
        <v>70</v>
      </c>
      <c r="J182" s="8">
        <v>4.8123746777427669</v>
      </c>
    </row>
    <row r="183" spans="2:10" x14ac:dyDescent="0.35">
      <c r="B183" s="1" t="s">
        <v>113</v>
      </c>
      <c r="C183" s="1">
        <v>7</v>
      </c>
      <c r="D183" s="1">
        <v>274</v>
      </c>
      <c r="E183" s="1">
        <f t="shared" si="5"/>
        <v>281</v>
      </c>
      <c r="F183" s="3">
        <f t="shared" si="6"/>
        <v>2.4911032028469751</v>
      </c>
      <c r="I183" s="4" t="s">
        <v>98</v>
      </c>
      <c r="J183" s="8">
        <v>4.895104895104895</v>
      </c>
    </row>
    <row r="184" spans="2:10" x14ac:dyDescent="0.35">
      <c r="B184" s="1" t="s">
        <v>114</v>
      </c>
      <c r="C184" s="1">
        <v>16</v>
      </c>
      <c r="D184" s="1">
        <v>1772</v>
      </c>
      <c r="E184" s="1">
        <f t="shared" si="5"/>
        <v>1788</v>
      </c>
      <c r="F184" s="3">
        <f t="shared" si="6"/>
        <v>0.89485458612975388</v>
      </c>
      <c r="I184" s="4" t="s">
        <v>87</v>
      </c>
      <c r="J184" s="8">
        <v>4.9504950495049505</v>
      </c>
    </row>
    <row r="185" spans="2:10" x14ac:dyDescent="0.35">
      <c r="B185" s="1" t="s">
        <v>115</v>
      </c>
      <c r="C185" s="1">
        <v>5</v>
      </c>
      <c r="D185" s="1">
        <v>252</v>
      </c>
      <c r="E185" s="1">
        <f t="shared" si="5"/>
        <v>257</v>
      </c>
      <c r="F185" s="3">
        <f t="shared" si="6"/>
        <v>1.9455252918287937</v>
      </c>
      <c r="I185" s="4" t="s">
        <v>86</v>
      </c>
      <c r="J185" s="8">
        <v>4.9773755656108598</v>
      </c>
    </row>
    <row r="186" spans="2:10" x14ac:dyDescent="0.35">
      <c r="B186" s="1" t="s">
        <v>116</v>
      </c>
      <c r="C186" s="1">
        <v>75</v>
      </c>
      <c r="D186" s="1">
        <v>2822</v>
      </c>
      <c r="E186" s="1">
        <f t="shared" si="5"/>
        <v>2897</v>
      </c>
      <c r="F186" s="3">
        <f t="shared" si="6"/>
        <v>2.5888850535036245</v>
      </c>
      <c r="I186" s="4" t="s">
        <v>126</v>
      </c>
      <c r="J186" s="8">
        <v>4.9773755656108598</v>
      </c>
    </row>
    <row r="187" spans="2:10" x14ac:dyDescent="0.35">
      <c r="B187" s="1" t="s">
        <v>117</v>
      </c>
      <c r="C187" s="1">
        <v>5</v>
      </c>
      <c r="D187" s="1">
        <v>131</v>
      </c>
      <c r="E187" s="1">
        <f t="shared" si="5"/>
        <v>136</v>
      </c>
      <c r="F187" s="3">
        <f t="shared" si="6"/>
        <v>3.6764705882352944</v>
      </c>
      <c r="I187" s="4" t="s">
        <v>105</v>
      </c>
      <c r="J187" s="8">
        <v>5</v>
      </c>
    </row>
    <row r="188" spans="2:10" x14ac:dyDescent="0.35">
      <c r="B188" s="1" t="s">
        <v>118</v>
      </c>
      <c r="C188" s="1">
        <v>0</v>
      </c>
      <c r="D188" s="1">
        <v>43</v>
      </c>
      <c r="E188" s="1">
        <f t="shared" si="5"/>
        <v>43</v>
      </c>
      <c r="F188" s="3">
        <f t="shared" si="6"/>
        <v>0</v>
      </c>
      <c r="I188" s="4" t="s">
        <v>104</v>
      </c>
      <c r="J188" s="8">
        <v>5.3083528493364565</v>
      </c>
    </row>
    <row r="189" spans="2:10" x14ac:dyDescent="0.35">
      <c r="B189" s="1" t="s">
        <v>119</v>
      </c>
      <c r="C189" s="1">
        <v>11</v>
      </c>
      <c r="D189" s="1">
        <v>500</v>
      </c>
      <c r="E189" s="1">
        <f t="shared" si="5"/>
        <v>511</v>
      </c>
      <c r="F189" s="3">
        <f t="shared" si="6"/>
        <v>2.152641878669276</v>
      </c>
      <c r="I189" s="4" t="s">
        <v>88</v>
      </c>
      <c r="J189" s="8">
        <v>5.3743683968764353</v>
      </c>
    </row>
    <row r="190" spans="2:10" x14ac:dyDescent="0.35">
      <c r="B190" s="1" t="s">
        <v>120</v>
      </c>
      <c r="C190" s="1">
        <v>10</v>
      </c>
      <c r="D190" s="1">
        <v>358</v>
      </c>
      <c r="E190" s="1">
        <f t="shared" si="5"/>
        <v>368</v>
      </c>
      <c r="F190" s="3">
        <f t="shared" si="6"/>
        <v>2.7173913043478262</v>
      </c>
      <c r="I190" s="4" t="s">
        <v>80</v>
      </c>
      <c r="J190" s="8">
        <v>5.46875</v>
      </c>
    </row>
    <row r="191" spans="2:10" x14ac:dyDescent="0.35">
      <c r="B191" s="1" t="s">
        <v>121</v>
      </c>
      <c r="C191" s="1">
        <v>51</v>
      </c>
      <c r="D191" s="1">
        <v>4455</v>
      </c>
      <c r="E191" s="1">
        <f t="shared" si="5"/>
        <v>4506</v>
      </c>
      <c r="F191" s="3">
        <f t="shared" si="6"/>
        <v>1.1318242343541944</v>
      </c>
      <c r="I191" s="4" t="s">
        <v>103</v>
      </c>
      <c r="J191" s="8">
        <v>5.4937867887508176</v>
      </c>
    </row>
    <row r="192" spans="2:10" x14ac:dyDescent="0.35">
      <c r="B192" s="1" t="s">
        <v>122</v>
      </c>
      <c r="C192" s="1">
        <v>5</v>
      </c>
      <c r="D192" s="1">
        <v>160</v>
      </c>
      <c r="E192" s="1">
        <f t="shared" si="5"/>
        <v>165</v>
      </c>
      <c r="F192" s="3">
        <f t="shared" si="6"/>
        <v>3.0303030303030303</v>
      </c>
      <c r="I192" s="4" t="s">
        <v>102</v>
      </c>
      <c r="J192" s="8">
        <v>5.7322414778137505</v>
      </c>
    </row>
    <row r="193" spans="2:10" x14ac:dyDescent="0.35">
      <c r="B193" s="1" t="s">
        <v>123</v>
      </c>
      <c r="C193" s="1">
        <v>6</v>
      </c>
      <c r="D193" s="1">
        <v>706</v>
      </c>
      <c r="E193" s="1">
        <f t="shared" ref="E193:E206" si="7">SUM(C193:D193)</f>
        <v>712</v>
      </c>
      <c r="F193" s="3">
        <f t="shared" ref="F193:F206" si="8">C193/E193*100</f>
        <v>0.84269662921348309</v>
      </c>
      <c r="I193" s="4" t="s">
        <v>95</v>
      </c>
      <c r="J193" s="8">
        <v>5.7377049180327866</v>
      </c>
    </row>
    <row r="194" spans="2:10" x14ac:dyDescent="0.35">
      <c r="B194" s="1" t="s">
        <v>124</v>
      </c>
      <c r="C194" s="1">
        <v>45</v>
      </c>
      <c r="D194" s="1">
        <v>528</v>
      </c>
      <c r="E194" s="1">
        <f t="shared" si="7"/>
        <v>573</v>
      </c>
      <c r="F194" s="3">
        <f t="shared" si="8"/>
        <v>7.8534031413612562</v>
      </c>
      <c r="I194" s="4" t="s">
        <v>65</v>
      </c>
      <c r="J194" s="8">
        <v>5.9233449477351918</v>
      </c>
    </row>
    <row r="195" spans="2:10" x14ac:dyDescent="0.35">
      <c r="B195" s="1" t="s">
        <v>125</v>
      </c>
      <c r="C195" s="1">
        <v>7</v>
      </c>
      <c r="D195" s="1">
        <v>94</v>
      </c>
      <c r="E195" s="1">
        <f t="shared" si="7"/>
        <v>101</v>
      </c>
      <c r="F195" s="3">
        <f t="shared" si="8"/>
        <v>6.9306930693069315</v>
      </c>
      <c r="I195" s="4" t="s">
        <v>129</v>
      </c>
      <c r="J195" s="8">
        <v>6</v>
      </c>
    </row>
    <row r="196" spans="2:10" x14ac:dyDescent="0.35">
      <c r="B196" s="1" t="s">
        <v>126</v>
      </c>
      <c r="C196" s="1">
        <v>33</v>
      </c>
      <c r="D196" s="1">
        <v>630</v>
      </c>
      <c r="E196" s="1">
        <f t="shared" si="7"/>
        <v>663</v>
      </c>
      <c r="F196" s="3">
        <f t="shared" si="8"/>
        <v>4.9773755656108598</v>
      </c>
      <c r="I196" s="4" t="s">
        <v>136</v>
      </c>
      <c r="J196" s="8">
        <v>6.0606060606060606</v>
      </c>
    </row>
    <row r="197" spans="2:10" x14ac:dyDescent="0.35">
      <c r="B197" s="1" t="s">
        <v>127</v>
      </c>
      <c r="C197" s="1">
        <v>23</v>
      </c>
      <c r="D197" s="1">
        <v>898</v>
      </c>
      <c r="E197" s="1">
        <f t="shared" si="7"/>
        <v>921</v>
      </c>
      <c r="F197" s="3">
        <f t="shared" si="8"/>
        <v>2.4972855591748102</v>
      </c>
      <c r="I197" s="4" t="s">
        <v>109</v>
      </c>
      <c r="J197" s="8">
        <v>6.6326530612244898</v>
      </c>
    </row>
    <row r="198" spans="2:10" x14ac:dyDescent="0.35">
      <c r="B198" s="1" t="s">
        <v>128</v>
      </c>
      <c r="C198" s="1">
        <v>32</v>
      </c>
      <c r="D198" s="1">
        <v>975</v>
      </c>
      <c r="E198" s="1">
        <f t="shared" si="7"/>
        <v>1007</v>
      </c>
      <c r="F198" s="3">
        <f t="shared" si="8"/>
        <v>3.1777557100297913</v>
      </c>
      <c r="I198" s="4" t="s">
        <v>85</v>
      </c>
      <c r="J198" s="8">
        <v>6.6524747205960617</v>
      </c>
    </row>
    <row r="199" spans="2:10" x14ac:dyDescent="0.35">
      <c r="B199" s="1" t="s">
        <v>129</v>
      </c>
      <c r="C199" s="1">
        <v>3</v>
      </c>
      <c r="D199" s="1">
        <v>47</v>
      </c>
      <c r="E199" s="1">
        <f t="shared" si="7"/>
        <v>50</v>
      </c>
      <c r="F199" s="3">
        <f t="shared" si="8"/>
        <v>6</v>
      </c>
      <c r="I199" s="4" t="s">
        <v>125</v>
      </c>
      <c r="J199" s="8">
        <v>6.9306930693069315</v>
      </c>
    </row>
    <row r="200" spans="2:10" x14ac:dyDescent="0.35">
      <c r="B200" s="1" t="s">
        <v>130</v>
      </c>
      <c r="C200" s="1">
        <v>166</v>
      </c>
      <c r="D200" s="1">
        <v>5869</v>
      </c>
      <c r="E200" s="1">
        <f t="shared" si="7"/>
        <v>6035</v>
      </c>
      <c r="F200" s="3">
        <f t="shared" si="8"/>
        <v>2.7506213753106876</v>
      </c>
      <c r="I200" s="4" t="s">
        <v>131</v>
      </c>
      <c r="J200" s="8">
        <v>7.3762160592420507</v>
      </c>
    </row>
    <row r="201" spans="2:10" x14ac:dyDescent="0.35">
      <c r="B201" s="1" t="s">
        <v>131</v>
      </c>
      <c r="C201" s="1">
        <v>508</v>
      </c>
      <c r="D201" s="1">
        <v>6379</v>
      </c>
      <c r="E201" s="1">
        <f t="shared" si="7"/>
        <v>6887</v>
      </c>
      <c r="F201" s="3">
        <f t="shared" si="8"/>
        <v>7.3762160592420507</v>
      </c>
      <c r="I201" s="4" t="s">
        <v>71</v>
      </c>
      <c r="J201" s="8">
        <v>7.4171847057821676</v>
      </c>
    </row>
    <row r="202" spans="2:10" x14ac:dyDescent="0.35">
      <c r="B202" s="1" t="s">
        <v>132</v>
      </c>
      <c r="C202" s="1">
        <v>53</v>
      </c>
      <c r="D202" s="1">
        <v>1164</v>
      </c>
      <c r="E202" s="1">
        <f t="shared" si="7"/>
        <v>1217</v>
      </c>
      <c r="F202" s="3">
        <f t="shared" si="8"/>
        <v>4.3549712407559573</v>
      </c>
      <c r="I202" s="4" t="s">
        <v>124</v>
      </c>
      <c r="J202" s="8">
        <v>7.8534031413612562</v>
      </c>
    </row>
    <row r="203" spans="2:10" x14ac:dyDescent="0.35">
      <c r="B203" s="1" t="s">
        <v>133</v>
      </c>
      <c r="C203" s="1">
        <v>767</v>
      </c>
      <c r="D203" s="1">
        <v>7490</v>
      </c>
      <c r="E203" s="1">
        <f t="shared" si="7"/>
        <v>8257</v>
      </c>
      <c r="F203" s="3">
        <f t="shared" si="8"/>
        <v>9.2890880465059951</v>
      </c>
      <c r="I203" s="4" t="s">
        <v>67</v>
      </c>
      <c r="J203" s="8">
        <v>8.0995902930980144</v>
      </c>
    </row>
    <row r="204" spans="2:10" x14ac:dyDescent="0.35">
      <c r="B204" s="1" t="s">
        <v>134</v>
      </c>
      <c r="C204" s="1">
        <v>48</v>
      </c>
      <c r="D204" s="1">
        <v>3602</v>
      </c>
      <c r="E204" s="1">
        <f t="shared" si="7"/>
        <v>3650</v>
      </c>
      <c r="F204" s="3">
        <f t="shared" si="8"/>
        <v>1.3150684931506851</v>
      </c>
      <c r="I204" s="4" t="s">
        <v>133</v>
      </c>
      <c r="J204" s="8">
        <v>9.2890880465059951</v>
      </c>
    </row>
    <row r="205" spans="2:10" x14ac:dyDescent="0.35">
      <c r="B205" s="1" t="s">
        <v>135</v>
      </c>
      <c r="C205" s="1">
        <v>92</v>
      </c>
      <c r="D205" s="1">
        <v>4101</v>
      </c>
      <c r="E205" s="1">
        <f t="shared" si="7"/>
        <v>4193</v>
      </c>
      <c r="F205" s="3">
        <f t="shared" si="8"/>
        <v>2.1941330789410922</v>
      </c>
      <c r="I205" s="4" t="s">
        <v>90</v>
      </c>
      <c r="J205" s="8">
        <v>9.6972742117824389</v>
      </c>
    </row>
    <row r="206" spans="2:10" x14ac:dyDescent="0.35">
      <c r="B206" s="1" t="s">
        <v>136</v>
      </c>
      <c r="C206" s="1">
        <v>6</v>
      </c>
      <c r="D206" s="1">
        <v>93</v>
      </c>
      <c r="E206" s="1">
        <f t="shared" si="7"/>
        <v>99</v>
      </c>
      <c r="F206" s="3">
        <f t="shared" si="8"/>
        <v>6.0606060606060606</v>
      </c>
      <c r="I206" s="4" t="s">
        <v>83</v>
      </c>
      <c r="J206" s="8">
        <v>13.171094185398477</v>
      </c>
    </row>
  </sheetData>
  <sheetProtection sheet="1" objects="1" scenarios="1"/>
  <sortState xmlns:xlrd2="http://schemas.microsoft.com/office/spreadsheetml/2017/richdata2" ref="I128:J206">
    <sortCondition ref="J128:J206"/>
  </sortState>
  <mergeCells count="2">
    <mergeCell ref="I1:R1"/>
    <mergeCell ref="I2:Q2"/>
  </mergeCells>
  <pageMargins left="0.39370078740157483" right="0.39370078740157483" top="0.39370078740157483" bottom="0.39370078740157483" header="0.31496062992125984" footer="0.31496062992125984"/>
  <pageSetup paperSize="9" scale="70" fitToHeight="2" orientation="portrait" r:id="rId1"/>
  <rowBreaks count="1" manualBreakCount="1">
    <brk id="92" min="7" max="17" man="1"/>
  </rowBreaks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A9517223</value>
    </field>
    <field name="Objective-Title">
      <value order="0">Early marriage by gender birthplace and education</value>
    </field>
    <field name="Objective-Description">
      <value order="0"/>
    </field>
    <field name="Objective-CreationStamp">
      <value order="0">2023-02-09T21:07:26Z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2023-02-09T21:40:26Z</value>
    </field>
    <field name="Objective-ModificationStamp">
      <value order="0">2023-07-27T07:19:50Z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vA12130039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Education</vt:lpstr>
      <vt:lpstr>Education!Print_Area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cp:lastPrinted>2022-10-04T11:47:07Z</cp:lastPrinted>
  <dcterms:created xsi:type="dcterms:W3CDTF">2022-10-04T10:17:17Z</dcterms:created>
  <dcterms:modified xsi:type="dcterms:W3CDTF">2023-02-09T08:29:50Z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A9517223</vt:lpwstr>
  </property>
  <property fmtid="{D5CDD505-2E9C-101B-9397-08002B2CF9AE}" pid="4" name="Objective-Title">
    <vt:lpwstr>Early marriage by gender birthplace and education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2023-02-09T21:40:26Z</vt:filetime>
  </property>
  <property fmtid="{D5CDD505-2E9C-101B-9397-08002B2CF9AE}" pid="10" name="Objective-ModificationStamp">
    <vt:filetime>2023-07-27T07:19:50Z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vA12130039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